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JIRKA\VZ 2024\18-24 Dodávka a instalace FVE na střechy objektů Domova důchodců Roudnice nad Labem (VEU 32-2024) T\"/>
    </mc:Choice>
  </mc:AlternateContent>
  <xr:revisionPtr revIDLastSave="0" documentId="13_ncr:1_{119C12CE-DC95-424D-8F4F-E3A262A9DFB4}" xr6:coauthVersionLast="47" xr6:coauthVersionMax="47" xr10:uidLastSave="{00000000-0000-0000-0000-000000000000}"/>
  <bookViews>
    <workbookView xWindow="-120" yWindow="-120" windowWidth="29040" windowHeight="15720" xr2:uid="{7C3DD9C3-849D-451A-B1D2-F3881EFB183A}"/>
  </bookViews>
  <sheets>
    <sheet name="Lis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H9" i="1" l="1"/>
  <c r="G8" i="1"/>
  <c r="H8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7" i="1"/>
  <c r="G18" i="1" l="1"/>
  <c r="H7" i="1"/>
  <c r="G19" i="1" s="1"/>
  <c r="I21" i="1" s="1"/>
</calcChain>
</file>

<file path=xl/sharedStrings.xml><?xml version="1.0" encoding="utf-8"?>
<sst xmlns="http://schemas.openxmlformats.org/spreadsheetml/2006/main" count="36" uniqueCount="26">
  <si>
    <t>Investiční výdaje</t>
  </si>
  <si>
    <t>Domov důchodců Roudnice nad Labem</t>
  </si>
  <si>
    <t>Poz..</t>
  </si>
  <si>
    <t>Parametr</t>
  </si>
  <si>
    <t>MJ</t>
  </si>
  <si>
    <t>Množství</t>
  </si>
  <si>
    <t>Posuzovaný návrh</t>
  </si>
  <si>
    <t>1</t>
  </si>
  <si>
    <r>
      <t>Fotovoltaický panel 420 kW</t>
    </r>
    <r>
      <rPr>
        <vertAlign val="subscript"/>
        <sz val="10"/>
        <rFont val="Arial"/>
        <family val="2"/>
        <charset val="238"/>
      </rPr>
      <t>p</t>
    </r>
  </si>
  <si>
    <t>ks</t>
  </si>
  <si>
    <t>Konstrukce</t>
  </si>
  <si>
    <t>Odpojovače vč. RAPID shutdown</t>
  </si>
  <si>
    <t>Mněnič-Střídač 120 kW</t>
  </si>
  <si>
    <t>Bateriový systém</t>
  </si>
  <si>
    <t>Kabeláž</t>
  </si>
  <si>
    <t>Kabelové vedení a příslušenství</t>
  </si>
  <si>
    <t>AC/DC rozvaděče a ostatní jistící prvky</t>
  </si>
  <si>
    <t>Ostatní náklady a montáž</t>
  </si>
  <si>
    <t>Vynucené investice (např. EMR, RH, atd</t>
  </si>
  <si>
    <t>Projektová příprava a energetický management</t>
  </si>
  <si>
    <t>Investiční náklady celkem bez DPH</t>
  </si>
  <si>
    <t>Investiční náklady celkem s DPH</t>
  </si>
  <si>
    <r>
      <t>Měrné investiční náklady FVE [Kč/kW</t>
    </r>
    <r>
      <rPr>
        <b/>
        <vertAlign val="subscript"/>
        <sz val="10"/>
        <color rgb="FFFF0000"/>
        <rFont val="Arial"/>
        <family val="2"/>
        <charset val="238"/>
      </rPr>
      <t>p</t>
    </r>
    <r>
      <rPr>
        <b/>
        <sz val="10"/>
        <color rgb="FFFF0000"/>
        <rFont val="Arial"/>
        <family val="2"/>
        <charset val="238"/>
      </rPr>
      <t>]</t>
    </r>
  </si>
  <si>
    <t xml:space="preserve">Cena/ks </t>
  </si>
  <si>
    <t>Cena bez DPH</t>
  </si>
  <si>
    <t>Cena s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</si>
</sst>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č&quot;_-;\-* #,##0.00\ &quot;Kč&quot;_-;_-* &quot;-&quot;??\ &quot;Kč&quot;_-;_-@_-"/>
    <numFmt numFmtId="164" formatCode="#,##0.00_ ;\-#,##0.00\ "/>
    <numFmt numFmtId="166" formatCode="#,##0.00\ &quot;Kč&quot;"/>
  </numFmts>
  <fonts count="1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indexed="16"/>
      <name val="Arial"/>
      <family val="2"/>
      <charset val="238"/>
    </font>
    <font>
      <i/>
      <sz val="10"/>
      <color indexed="18"/>
      <name val="Arial"/>
      <family val="2"/>
      <charset val="238"/>
    </font>
    <font>
      <sz val="10"/>
      <color rgb="FF000000"/>
      <name val="Arial"/>
      <family val="2"/>
      <charset val="238"/>
    </font>
    <font>
      <vertAlign val="subscript"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vertAlign val="subscript"/>
      <sz val="10"/>
      <color rgb="FFFF0000"/>
      <name val="Arial"/>
      <family val="2"/>
      <charset val="238"/>
    </font>
    <font>
      <sz val="1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DDFFDD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2" fontId="3" fillId="0" borderId="0" xfId="0" applyNumberFormat="1" applyFont="1"/>
    <xf numFmtId="0" fontId="7" fillId="3" borderId="2" xfId="0" applyFont="1" applyFill="1" applyBorder="1" applyAlignment="1">
      <alignment horizontal="left" vertical="center" indent="1"/>
    </xf>
    <xf numFmtId="0" fontId="7" fillId="3" borderId="3" xfId="0" applyFont="1" applyFill="1" applyBorder="1" applyAlignment="1">
      <alignment horizontal="left" vertical="center" indent="1"/>
    </xf>
    <xf numFmtId="0" fontId="7" fillId="3" borderId="4" xfId="0" applyFont="1" applyFill="1" applyBorder="1" applyAlignment="1">
      <alignment horizontal="left" vertical="center" indent="1"/>
    </xf>
    <xf numFmtId="164" fontId="7" fillId="3" borderId="5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indent="3"/>
    </xf>
    <xf numFmtId="0" fontId="9" fillId="0" borderId="0" xfId="0" applyFont="1"/>
    <xf numFmtId="0" fontId="7" fillId="3" borderId="4" xfId="0" applyFont="1" applyFill="1" applyBorder="1" applyAlignment="1">
      <alignment horizontal="left" vertical="center" inden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 inden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 indent="1"/>
    </xf>
    <xf numFmtId="0" fontId="1" fillId="0" borderId="5" xfId="0" applyFont="1" applyBorder="1" applyAlignment="1">
      <alignment horizontal="center" wrapText="1"/>
    </xf>
    <xf numFmtId="4" fontId="1" fillId="0" borderId="5" xfId="0" applyNumberFormat="1" applyFont="1" applyBorder="1" applyAlignment="1">
      <alignment horizontal="center" wrapText="1"/>
    </xf>
    <xf numFmtId="44" fontId="1" fillId="0" borderId="5" xfId="0" applyNumberFormat="1" applyFont="1" applyBorder="1" applyAlignment="1">
      <alignment vertical="center" wrapText="1"/>
    </xf>
    <xf numFmtId="49" fontId="6" fillId="3" borderId="5" xfId="0" applyNumberFormat="1" applyFont="1" applyFill="1" applyBorder="1" applyAlignment="1">
      <alignment horizontal="left" vertical="center" wrapText="1" indent="1"/>
    </xf>
    <xf numFmtId="49" fontId="6" fillId="3" borderId="5" xfId="0" applyNumberFormat="1" applyFont="1" applyFill="1" applyBorder="1" applyAlignment="1">
      <alignment horizontal="left" vertical="center" wrapText="1" indent="1"/>
    </xf>
    <xf numFmtId="44" fontId="6" fillId="3" borderId="5" xfId="0" applyNumberFormat="1" applyFont="1" applyFill="1" applyBorder="1" applyAlignment="1">
      <alignment vertical="center" wrapText="1"/>
    </xf>
    <xf numFmtId="49" fontId="7" fillId="3" borderId="5" xfId="0" applyNumberFormat="1" applyFont="1" applyFill="1" applyBorder="1" applyAlignment="1">
      <alignment horizontal="left" vertical="center" wrapText="1" indent="1"/>
    </xf>
    <xf numFmtId="49" fontId="7" fillId="3" borderId="5" xfId="0" applyNumberFormat="1" applyFont="1" applyFill="1" applyBorder="1" applyAlignment="1">
      <alignment horizontal="left" vertical="center" wrapText="1" indent="1"/>
    </xf>
    <xf numFmtId="44" fontId="7" fillId="3" borderId="5" xfId="0" applyNumberFormat="1" applyFont="1" applyFill="1" applyBorder="1" applyAlignment="1">
      <alignment vertical="center" wrapText="1"/>
    </xf>
    <xf numFmtId="0" fontId="1" fillId="4" borderId="5" xfId="0" applyFont="1" applyFill="1" applyBorder="1" applyAlignment="1">
      <alignment horizontal="center" wrapText="1"/>
    </xf>
    <xf numFmtId="166" fontId="6" fillId="3" borderId="5" xfId="0" applyNumberFormat="1" applyFont="1" applyFill="1" applyBorder="1" applyAlignment="1">
      <alignment horizontal="center" vertical="center" wrapText="1"/>
    </xf>
    <xf numFmtId="166" fontId="7" fillId="3" borderId="5" xfId="0" applyNumberFormat="1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081cc42bd67719d1/Zak&#225;zky%202024/2024-79-01_M&#283;sto%20Roudnice-DD/2024-79-12_FVE/V&#253;po&#269;ty%20FVE_DD_Roudnice.xlsx" TargetMode="External"/><Relationship Id="rId1" Type="http://schemas.openxmlformats.org/officeDocument/2006/relationships/externalLinkPath" Target="https://d.docs.live.net/081cc42bd67719d1/Zak&#225;zky%202024/2024-79-01_M&#283;sto%20Roudnice-DD/2024-79-12_FVE/V&#253;po&#269;ty%20FVE_DD_Roudni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ýsledky"/>
      <sheetName val="FVE-parametry"/>
      <sheetName val="Výpočet EE"/>
      <sheetName val="Investiční náklady"/>
      <sheetName val="Finanční analýza"/>
      <sheetName val="Graf Výroby EE"/>
      <sheetName val="PV kolektory"/>
      <sheetName val="Praha"/>
      <sheetName val="Roudnice nad Labem"/>
      <sheetName val="Emise"/>
      <sheetName val="Výpočet emisí"/>
      <sheetName val="List1"/>
    </sheetNames>
    <sheetDataSet>
      <sheetData sheetId="0"/>
      <sheetData sheetId="1"/>
      <sheetData sheetId="2">
        <row r="16">
          <cell r="C16">
            <v>99.960000000000008</v>
          </cell>
        </row>
      </sheetData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03429-7E96-4F46-ADE5-2BFC791C57A9}">
  <dimension ref="A2:K23"/>
  <sheetViews>
    <sheetView tabSelected="1" workbookViewId="0">
      <selection activeCell="I16" sqref="I16"/>
    </sheetView>
  </sheetViews>
  <sheetFormatPr defaultRowHeight="15" x14ac:dyDescent="0.25"/>
  <cols>
    <col min="3" max="3" width="29.5703125" customWidth="1"/>
    <col min="4" max="4" width="11.7109375" customWidth="1"/>
    <col min="5" max="8" width="13.28515625" customWidth="1"/>
    <col min="9" max="9" width="26" customWidth="1"/>
  </cols>
  <sheetData>
    <row r="2" spans="1:11" ht="15.75" x14ac:dyDescent="0.25">
      <c r="A2" s="1"/>
      <c r="B2" s="2" t="s">
        <v>0</v>
      </c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3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3" t="s">
        <v>1</v>
      </c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5.5" x14ac:dyDescent="0.25">
      <c r="A6" s="1"/>
      <c r="B6" s="11" t="s">
        <v>2</v>
      </c>
      <c r="C6" s="12" t="s">
        <v>3</v>
      </c>
      <c r="D6" s="11" t="s">
        <v>4</v>
      </c>
      <c r="E6" s="12" t="s">
        <v>5</v>
      </c>
      <c r="F6" s="13" t="s">
        <v>23</v>
      </c>
      <c r="G6" s="13" t="s">
        <v>24</v>
      </c>
      <c r="H6" s="12" t="s">
        <v>25</v>
      </c>
      <c r="I6" s="14" t="s">
        <v>6</v>
      </c>
      <c r="J6" s="1"/>
      <c r="K6" s="1"/>
    </row>
    <row r="7" spans="1:11" ht="30" customHeight="1" x14ac:dyDescent="0.3">
      <c r="A7" s="1"/>
      <c r="B7" s="15" t="s">
        <v>7</v>
      </c>
      <c r="C7" s="16" t="s">
        <v>8</v>
      </c>
      <c r="D7" s="17" t="s">
        <v>9</v>
      </c>
      <c r="E7" s="17">
        <v>238</v>
      </c>
      <c r="F7" s="26"/>
      <c r="G7" s="18">
        <f>E7*F7</f>
        <v>0</v>
      </c>
      <c r="H7" s="18">
        <f>(G7*1.21)</f>
        <v>0</v>
      </c>
      <c r="I7" s="19"/>
      <c r="J7" s="1"/>
      <c r="K7" s="1"/>
    </row>
    <row r="8" spans="1:11" x14ac:dyDescent="0.25">
      <c r="A8" s="1"/>
      <c r="B8" s="15">
        <v>2</v>
      </c>
      <c r="C8" s="16" t="s">
        <v>10</v>
      </c>
      <c r="D8" s="17" t="s">
        <v>9</v>
      </c>
      <c r="E8" s="17">
        <v>238</v>
      </c>
      <c r="F8" s="26"/>
      <c r="G8" s="18">
        <f t="shared" ref="G8:G17" si="0">E8*F8</f>
        <v>0</v>
      </c>
      <c r="H8" s="18">
        <f t="shared" ref="H8:H18" si="1">(G8*1.21)</f>
        <v>0</v>
      </c>
      <c r="I8" s="19"/>
      <c r="J8" s="1"/>
      <c r="K8" s="1"/>
    </row>
    <row r="9" spans="1:11" ht="24.75" customHeight="1" x14ac:dyDescent="0.25">
      <c r="A9" s="1"/>
      <c r="B9" s="15">
        <v>3</v>
      </c>
      <c r="C9" s="16" t="s">
        <v>11</v>
      </c>
      <c r="D9" s="17" t="s">
        <v>9</v>
      </c>
      <c r="E9" s="17">
        <v>238</v>
      </c>
      <c r="F9" s="26"/>
      <c r="G9" s="18">
        <f t="shared" si="0"/>
        <v>0</v>
      </c>
      <c r="H9" s="18">
        <f t="shared" si="1"/>
        <v>0</v>
      </c>
      <c r="I9" s="19"/>
      <c r="J9" s="1"/>
      <c r="K9" s="1"/>
    </row>
    <row r="10" spans="1:11" ht="21.75" customHeight="1" x14ac:dyDescent="0.25">
      <c r="A10" s="1"/>
      <c r="B10" s="15">
        <v>4</v>
      </c>
      <c r="C10" s="16" t="s">
        <v>12</v>
      </c>
      <c r="D10" s="17" t="s">
        <v>9</v>
      </c>
      <c r="E10" s="17">
        <v>1</v>
      </c>
      <c r="F10" s="26"/>
      <c r="G10" s="18">
        <f t="shared" si="0"/>
        <v>0</v>
      </c>
      <c r="H10" s="18">
        <f t="shared" si="1"/>
        <v>0</v>
      </c>
      <c r="I10" s="19"/>
      <c r="J10" s="1"/>
      <c r="K10" s="1"/>
    </row>
    <row r="11" spans="1:11" ht="21" customHeight="1" x14ac:dyDescent="0.25">
      <c r="A11" s="1"/>
      <c r="B11" s="15">
        <v>5</v>
      </c>
      <c r="C11" s="16" t="s">
        <v>13</v>
      </c>
      <c r="D11" s="17" t="s">
        <v>9</v>
      </c>
      <c r="E11" s="17">
        <v>1</v>
      </c>
      <c r="F11" s="26"/>
      <c r="G11" s="18">
        <f t="shared" si="0"/>
        <v>0</v>
      </c>
      <c r="H11" s="18">
        <f t="shared" si="1"/>
        <v>0</v>
      </c>
      <c r="I11" s="19"/>
      <c r="J11" s="1"/>
      <c r="K11" s="1"/>
    </row>
    <row r="12" spans="1:11" x14ac:dyDescent="0.25">
      <c r="A12" s="1"/>
      <c r="B12" s="15">
        <v>6</v>
      </c>
      <c r="C12" s="16" t="s">
        <v>14</v>
      </c>
      <c r="D12" s="17" t="s">
        <v>9</v>
      </c>
      <c r="E12" s="17">
        <v>1</v>
      </c>
      <c r="F12" s="26"/>
      <c r="G12" s="18">
        <f t="shared" si="0"/>
        <v>0</v>
      </c>
      <c r="H12" s="18">
        <f t="shared" si="1"/>
        <v>0</v>
      </c>
      <c r="I12" s="19"/>
      <c r="J12" s="1"/>
      <c r="K12" s="1"/>
    </row>
    <row r="13" spans="1:11" ht="19.5" customHeight="1" x14ac:dyDescent="0.25">
      <c r="A13" s="1"/>
      <c r="B13" s="15">
        <v>7</v>
      </c>
      <c r="C13" s="16" t="s">
        <v>15</v>
      </c>
      <c r="D13" s="17" t="s">
        <v>9</v>
      </c>
      <c r="E13" s="17">
        <v>1</v>
      </c>
      <c r="F13" s="26"/>
      <c r="G13" s="18">
        <f t="shared" si="0"/>
        <v>0</v>
      </c>
      <c r="H13" s="18">
        <f t="shared" si="1"/>
        <v>0</v>
      </c>
      <c r="I13" s="19"/>
      <c r="J13" s="1"/>
      <c r="K13" s="1"/>
    </row>
    <row r="14" spans="1:11" ht="30" customHeight="1" x14ac:dyDescent="0.25">
      <c r="A14" s="1"/>
      <c r="B14" s="15">
        <v>8</v>
      </c>
      <c r="C14" s="16" t="s">
        <v>16</v>
      </c>
      <c r="D14" s="17" t="s">
        <v>9</v>
      </c>
      <c r="E14" s="17">
        <v>1</v>
      </c>
      <c r="F14" s="26"/>
      <c r="G14" s="18">
        <f t="shared" si="0"/>
        <v>0</v>
      </c>
      <c r="H14" s="18">
        <f t="shared" si="1"/>
        <v>0</v>
      </c>
      <c r="I14" s="19"/>
      <c r="J14" s="1"/>
      <c r="K14" s="1"/>
    </row>
    <row r="15" spans="1:11" ht="21" customHeight="1" x14ac:dyDescent="0.25">
      <c r="A15" s="1"/>
      <c r="B15" s="15">
        <v>9</v>
      </c>
      <c r="C15" s="16" t="s">
        <v>17</v>
      </c>
      <c r="D15" s="17" t="s">
        <v>9</v>
      </c>
      <c r="E15" s="17">
        <v>1</v>
      </c>
      <c r="F15" s="26"/>
      <c r="G15" s="18">
        <f t="shared" si="0"/>
        <v>0</v>
      </c>
      <c r="H15" s="18">
        <f t="shared" si="1"/>
        <v>0</v>
      </c>
      <c r="I15" s="19"/>
      <c r="J15" s="1"/>
      <c r="K15" s="1"/>
    </row>
    <row r="16" spans="1:11" ht="32.25" customHeight="1" x14ac:dyDescent="0.25">
      <c r="A16" s="1"/>
      <c r="B16" s="15">
        <v>10</v>
      </c>
      <c r="C16" s="16" t="s">
        <v>18</v>
      </c>
      <c r="D16" s="17" t="s">
        <v>9</v>
      </c>
      <c r="E16" s="17">
        <v>1</v>
      </c>
      <c r="F16" s="26"/>
      <c r="G16" s="18">
        <f t="shared" si="0"/>
        <v>0</v>
      </c>
      <c r="H16" s="18">
        <f t="shared" si="1"/>
        <v>0</v>
      </c>
      <c r="I16" s="19"/>
      <c r="J16" s="1"/>
      <c r="K16" s="1"/>
    </row>
    <row r="17" spans="1:11" ht="30.75" customHeight="1" x14ac:dyDescent="0.25">
      <c r="A17" s="1"/>
      <c r="B17" s="15">
        <v>11</v>
      </c>
      <c r="C17" s="16" t="s">
        <v>19</v>
      </c>
      <c r="D17" s="17" t="s">
        <v>9</v>
      </c>
      <c r="E17" s="17">
        <v>1</v>
      </c>
      <c r="F17" s="26"/>
      <c r="G17" s="18">
        <f t="shared" si="0"/>
        <v>0</v>
      </c>
      <c r="H17" s="18">
        <f t="shared" si="1"/>
        <v>0</v>
      </c>
      <c r="I17" s="19"/>
      <c r="J17" s="1"/>
      <c r="K17" s="1"/>
    </row>
    <row r="18" spans="1:11" x14ac:dyDescent="0.25">
      <c r="A18" s="1"/>
      <c r="B18" s="20" t="s">
        <v>20</v>
      </c>
      <c r="C18" s="20"/>
      <c r="D18" s="20"/>
      <c r="E18" s="20"/>
      <c r="F18" s="21"/>
      <c r="G18" s="27">
        <f>SUM(G7:G17)</f>
        <v>0</v>
      </c>
      <c r="H18" s="21"/>
      <c r="I18" s="22"/>
      <c r="J18" s="1"/>
      <c r="K18" s="1"/>
    </row>
    <row r="19" spans="1:11" x14ac:dyDescent="0.25">
      <c r="A19" s="1"/>
      <c r="B19" s="23" t="s">
        <v>21</v>
      </c>
      <c r="C19" s="23"/>
      <c r="D19" s="23"/>
      <c r="E19" s="23"/>
      <c r="F19" s="24"/>
      <c r="G19" s="28">
        <f>SUM(H7:H17)</f>
        <v>0</v>
      </c>
      <c r="H19" s="24"/>
      <c r="I19" s="25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4" t="s">
        <v>22</v>
      </c>
      <c r="C21" s="5"/>
      <c r="D21" s="5"/>
      <c r="E21" s="6"/>
      <c r="F21" s="10"/>
      <c r="G21" s="10"/>
      <c r="H21" s="10"/>
      <c r="I21" s="7">
        <f>G19/'[1]Výpočet EE'!C16</f>
        <v>0</v>
      </c>
      <c r="J21" s="1"/>
      <c r="K21" s="1"/>
    </row>
    <row r="22" spans="1:11" x14ac:dyDescent="0.25">
      <c r="A22" s="1"/>
      <c r="B22" s="8"/>
      <c r="C22" s="8"/>
      <c r="D22" s="8"/>
      <c r="E22" s="8"/>
      <c r="F22" s="8"/>
      <c r="G22" s="8"/>
      <c r="H22" s="8"/>
      <c r="I22" s="1"/>
      <c r="J22" s="1"/>
      <c r="K22" s="1"/>
    </row>
    <row r="23" spans="1:11" ht="15.75" x14ac:dyDescent="0.25">
      <c r="A23" s="1"/>
      <c r="B23" s="9"/>
      <c r="C23" s="9"/>
      <c r="D23" s="9"/>
      <c r="E23" s="9"/>
      <c r="F23" s="9"/>
      <c r="G23" s="9"/>
      <c r="H23" s="9"/>
      <c r="I23" s="1"/>
      <c r="J23" s="1"/>
      <c r="K23" s="1"/>
    </row>
  </sheetData>
  <sheetProtection algorithmName="SHA-512" hashValue="ZynANxFj8kVr+Ugv1NM34Wnrsi8UvaHvLFMTxT6BSxOTxDwpMVL5Cm15q7ABylwzqed+9T2oYtHNAU/ysWqPYA==" saltValue="O69/zE/ScWu2SkqyBPO69g==" spinCount="100000" sheet="1" objects="1" scenarios="1"/>
  <protectedRanges>
    <protectedRange sqref="F7:F17" name="Oblast1"/>
  </protectedRanges>
  <mergeCells count="3">
    <mergeCell ref="B18:E18"/>
    <mergeCell ref="B19:E19"/>
    <mergeCell ref="B21:E2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Moravcová Tereza</dc:creator>
  <cp:lastModifiedBy>Moravcová Tereza</cp:lastModifiedBy>
  <dcterms:created xsi:type="dcterms:W3CDTF">2024-12-16T08:34:37Z</dcterms:created>
  <dcterms:modified xsi:type="dcterms:W3CDTF">2024-12-16T09:34:33Z</dcterms:modified>
</cp:coreProperties>
</file>