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66925"/>
  <xr:revisionPtr revIDLastSave="0" documentId="13_ncr:1_{AF83126E-C6EB-4D27-AF8A-EDCCA9DA9637}" xr6:coauthVersionLast="47" xr6:coauthVersionMax="47" xr10:uidLastSave="{00000000-0000-0000-0000-000000000000}"/>
  <bookViews>
    <workbookView xWindow="-120" yWindow="-120" windowWidth="29040" windowHeight="15720" xr2:uid="{3279ECDB-79F2-4A28-9FBE-32DB72468AF3}"/>
  </bookViews>
  <sheets>
    <sheet name="ŠD_pomůcky " sheetId="10" r:id="rId1"/>
  </sheets>
  <definedNames>
    <definedName name="_xlnm._FilterDatabase" localSheetId="0" hidden="1">'ŠD_pomůcky '!$A$5:$F$25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0" l="1"/>
  <c r="F7" i="10" s="1"/>
  <c r="E7" i="10"/>
  <c r="D8" i="10"/>
  <c r="F8" i="10" s="1"/>
  <c r="E8" i="10"/>
  <c r="D9" i="10"/>
  <c r="E9" i="10"/>
  <c r="F9" i="10"/>
  <c r="D10" i="10"/>
  <c r="E10" i="10"/>
  <c r="F10" i="10"/>
  <c r="D11" i="10"/>
  <c r="F11" i="10" s="1"/>
  <c r="E11" i="10"/>
  <c r="D12" i="10"/>
  <c r="F12" i="10" s="1"/>
  <c r="E12" i="10"/>
  <c r="D13" i="10"/>
  <c r="F13" i="10" s="1"/>
  <c r="E13" i="10"/>
  <c r="D14" i="10"/>
  <c r="F14" i="10" s="1"/>
  <c r="E14" i="10"/>
  <c r="D15" i="10"/>
  <c r="F15" i="10" s="1"/>
  <c r="E15" i="10"/>
  <c r="D16" i="10"/>
  <c r="E16" i="10"/>
  <c r="F16" i="10"/>
  <c r="D17" i="10"/>
  <c r="F17" i="10" s="1"/>
  <c r="E17" i="10"/>
  <c r="D18" i="10"/>
  <c r="E18" i="10"/>
  <c r="F18" i="10"/>
  <c r="D19" i="10"/>
  <c r="E19" i="10"/>
  <c r="F19" i="10"/>
  <c r="D20" i="10"/>
  <c r="E20" i="10"/>
  <c r="F20" i="10"/>
  <c r="D21" i="10"/>
  <c r="F21" i="10" s="1"/>
  <c r="E21" i="10"/>
  <c r="D22" i="10"/>
  <c r="E22" i="10"/>
  <c r="F22" i="10"/>
  <c r="D23" i="10"/>
  <c r="E23" i="10"/>
  <c r="F23" i="10"/>
  <c r="D24" i="10"/>
  <c r="F24" i="10" s="1"/>
  <c r="E24" i="10"/>
  <c r="E6" i="10" l="1"/>
  <c r="D6" i="10"/>
  <c r="E25" i="10" l="1"/>
  <c r="F6" i="10"/>
  <c r="F25" i="10" s="1"/>
</calcChain>
</file>

<file path=xl/sharedStrings.xml><?xml version="1.0" encoding="utf-8"?>
<sst xmlns="http://schemas.openxmlformats.org/spreadsheetml/2006/main" count="28" uniqueCount="28">
  <si>
    <t>cena celkem bez DPH</t>
  </si>
  <si>
    <t>cena celkem s DPH</t>
  </si>
  <si>
    <t>CELKEM</t>
  </si>
  <si>
    <t>název</t>
  </si>
  <si>
    <t>ks</t>
  </si>
  <si>
    <t>cena bez DPH</t>
  </si>
  <si>
    <t>cena s DPH</t>
  </si>
  <si>
    <t>ŠD - hl. budova - pomůcky - rozš.</t>
  </si>
  <si>
    <t>Cenová nabídka - učební pomůcky 2</t>
  </si>
  <si>
    <r>
      <t xml:space="preserve">Pol. č. 3 - Rozšiřující sada pro pol. č. 1 - Oboustranné barevné fixy (sada 5ks):
</t>
    </r>
    <r>
      <rPr>
        <sz val="12"/>
        <color theme="1"/>
        <rFont val="Calibri"/>
        <family val="2"/>
        <charset val="238"/>
        <scheme val="minor"/>
      </rPr>
      <t xml:space="preserve">Balení obsahuje 5 různě barevných netoxických fixů s oboustrannými hroty. Jejich šířka a vydatnost je přesně přizpůsobená senzorům z pol. č. 1. Větší dlátový hrot při správném držení vytvoří pro robota snadno čitelnou stopu širokou min. 5 mm, kterou při programování může následovat bez zaškobrtnutí. Tenký hrot na druhé straně fixy zvládne i tenké linky a je ideální pro vyplňování informací či psaní odpovědí na otázky. </t>
    </r>
  </si>
  <si>
    <r>
      <t xml:space="preserve">Pol. č. 4 - Rozšiřující sada pro pol. Č. 1 - Dřevěné puzzle:
</t>
    </r>
    <r>
      <rPr>
        <sz val="12"/>
        <color theme="1"/>
        <rFont val="Calibri"/>
        <family val="2"/>
        <charset val="238"/>
        <scheme val="minor"/>
      </rPr>
      <t>Rozšiřující sada dřevěného puzzle, min. 96 dílů. Slouží pro vytvoření komplikovaných cest a smyček, které musí žáci s roboty překonat.</t>
    </r>
  </si>
  <si>
    <r>
      <rPr>
        <b/>
        <sz val="12"/>
        <color theme="1"/>
        <rFont val="Calibri"/>
        <family val="2"/>
        <charset val="238"/>
        <scheme val="minor"/>
      </rPr>
      <t xml:space="preserve">Pol. č. 5 - Sada interaktivních robotů - 6 ks:
</t>
    </r>
    <r>
      <rPr>
        <sz val="12"/>
        <color theme="1"/>
        <rFont val="Calibri"/>
        <family val="2"/>
        <charset val="238"/>
        <scheme val="minor"/>
      </rPr>
      <t xml:space="preserve">Malý robot s motivem včelky pro začátky s algoritmizací a kódováním (STEM pomůcka pro děti od 3 let), bez nutnosti použití počítače. Sada celkem 6 ti kusů robotů + úložný box pro nabíjení a uložení. Možnost programování pomocí tlačítek na těle robota. Robot s pamětí pro alespoň 40 povelů, umí pohyb ve 4 směrech a potvrzuje příkazy zvukem. Výdrž robotů min. 2 hodiny při nepřetržitém provozu na jedno nabití, nabíjení max 4 hodiny. Součástí dodávky návod v češtině. </t>
    </r>
  </si>
  <si>
    <r>
      <rPr>
        <b/>
        <sz val="12"/>
        <color theme="1"/>
        <rFont val="Calibri"/>
        <family val="2"/>
        <charset val="238"/>
        <scheme val="minor"/>
      </rPr>
      <t>Pol. č. 6 - Sada interaktivních robotů - 6 ks:</t>
    </r>
    <r>
      <rPr>
        <sz val="12"/>
        <color theme="1"/>
        <rFont val="Calibri"/>
        <family val="2"/>
        <charset val="238"/>
        <scheme val="minor"/>
      </rPr>
      <t xml:space="preserve">
Sada interaktivních malých robotů s motivem berušky pro začátky s programováním (STEM pomůcka pro děti od 6 let), bez nutnosti použití počítače. Možnost programování pomocí tlačítek na jeho těle a nebo přes Bluetooth. Sada celkem 6 ti kusů robotů + úložný box pro nabíjení a uložení. Možnost ovládání přes mobilní aplikaci (podpora OS Android, iOS, Windows). Výdrž robotů min. 1,5 hodiny při nepřetržitém provozu na jedno nabití, nabíjení max 4 hodiny. Součástí dodávky návod v češtině. </t>
    </r>
  </si>
  <si>
    <r>
      <t xml:space="preserve">Pol. č. 10 - Stavebnice k procvičování jemné motoriky:
</t>
    </r>
    <r>
      <rPr>
        <sz val="12"/>
        <color theme="1"/>
        <rFont val="Calibri"/>
        <family val="2"/>
        <charset val="238"/>
        <scheme val="minor"/>
      </rPr>
      <t xml:space="preserve">Stavebnice k procvičování jemné motoriky a logického uvažování. Materiál na bázi dřeva, min. 340 dílků v různých barvách a tvarech, v úložném boxu s uchem na přenášení. </t>
    </r>
  </si>
  <si>
    <r>
      <t xml:space="preserve">Pol. č. 11 - Stavebnice - dopravní prostředky:
</t>
    </r>
    <r>
      <rPr>
        <sz val="12"/>
        <color theme="1"/>
        <rFont val="Calibri"/>
        <family val="2"/>
        <charset val="238"/>
        <scheme val="minor"/>
      </rPr>
      <t xml:space="preserve">Stavebnice vhodná pro děti od 7 let. Materiál kov, min. 1300 dílků v různých barvách a tvarech. Stavebnice na téma dopravní prostředky a mechanika, min. 100 různých modelů. Součástí dodávky návod v češtině. </t>
    </r>
  </si>
  <si>
    <r>
      <t xml:space="preserve">Pol. č. 12 - Stavebnice - konstrukční sada:
</t>
    </r>
    <r>
      <rPr>
        <sz val="12"/>
        <color theme="1"/>
        <rFont val="Calibri"/>
        <family val="2"/>
        <charset val="238"/>
        <scheme val="minor"/>
      </rPr>
      <t xml:space="preserve">Stavebnice vhodná pro děti od 7 let. Materiál kov, min. 330 dílků v různých barvách a tvarech. Stavebnice na téma dopravní prostředky a jeřáby. Součástí dodávky návod v češtině. </t>
    </r>
  </si>
  <si>
    <r>
      <t xml:space="preserve">Pol. č. 13 - Edukativní konstrukční stavebnice:
</t>
    </r>
    <r>
      <rPr>
        <sz val="12"/>
        <color theme="1"/>
        <rFont val="Calibri"/>
        <family val="2"/>
        <charset val="238"/>
        <scheme val="minor"/>
      </rPr>
      <t xml:space="preserve">Stavebnice vhodná pro děti od 4 let, k procvičování jemné motoriky a rovnováhy, vlastní fantazie a prostorové představivosti. Kombinace malých silikonových kuželů a dřevěných destiček. Materiál dřevo a silikon, min. 128 dílků. Součástí dodávky min. 24 kreativních karet a návod v češtině. </t>
    </r>
  </si>
  <si>
    <r>
      <t xml:space="preserve">Pol. č. 14 - Polytechnická stavebnice:
</t>
    </r>
    <r>
      <rPr>
        <sz val="12"/>
        <color theme="1"/>
        <rFont val="Calibri"/>
        <family val="2"/>
        <charset val="238"/>
        <scheme val="minor"/>
      </rPr>
      <t xml:space="preserve">Variabilní polytechnická konstrukční stavebnice vhodná pro děti od 4 let. Materiál plast, min. 1150 dílků v různých barvách a tvarech. Podporuje rozvoj jemné motoriky, prostorové představivosti, technického myšlení, kreativity a schopnosti řešit konstrukční problémy. Součástí dodávky návod v češtině. </t>
    </r>
  </si>
  <si>
    <r>
      <t xml:space="preserve">Pol. č. 15 - Interaktivní tužka:
</t>
    </r>
    <r>
      <rPr>
        <sz val="12"/>
        <color theme="1"/>
        <rFont val="Calibri"/>
        <family val="2"/>
        <charset val="238"/>
        <scheme val="minor"/>
      </rPr>
      <t xml:space="preserve">Interaktivní mluvící tužka v českém jazyce, s interaktivní knihou na téma "Lidské tělo", vhodná pro děti od 5ti let. Tužka s interní nabíjecí baterií a možností nahrávání různých zvukových stop pro další interaktivní knihy, interní paměť min. 16GB, USB připojení kompatibilní s Windows. Při doteku tužkou na obrázek se spustí zvuk s příslušnou informací nebo hudbou. Součástí dodávky nabíječka a návod v češtině. </t>
    </r>
  </si>
  <si>
    <r>
      <t xml:space="preserve">Pol. č. 17 - Stavebnice kuličkové dráhy:
</t>
    </r>
    <r>
      <rPr>
        <sz val="12"/>
        <color theme="1"/>
        <rFont val="Calibri"/>
        <family val="2"/>
        <charset val="238"/>
        <scheme val="minor"/>
      </rPr>
      <t xml:space="preserve">Startovní set konstrukční stavebnice kuličkové dráhy, vhodná pro děti od 8 let. Materiál plast, min. 170 dílků v různých barvách a tvarech pro stavbu dráhy dle návodu nebo fantazie. Podporuje rozvoj motoriky, prostorové představivosti, technického myšlení, kreativity a schopnosti řešit konstrukční problémy. Hravě představuje fyzikální zákony jako je gravitace a magnetismus. Součástí dodávky min. 6 kovových kuliček, magnetický kanón, trampolína, lanovka nebo spirála. Součástí dodávky návod v češtině. </t>
    </r>
  </si>
  <si>
    <r>
      <t xml:space="preserve">Pol. č. 18 - Stavebnice kuličkové dráhy:
</t>
    </r>
    <r>
      <rPr>
        <sz val="12"/>
        <color theme="1"/>
        <rFont val="Calibri"/>
        <family val="2"/>
        <charset val="238"/>
        <scheme val="minor"/>
      </rPr>
      <t xml:space="preserve">Konstrukční stavebnice kuličkové dráhy, vhodná pro děti od 8 let. Materiál plast, min. 230 dílků v různých barvách a tvarech pro stavbu dráhy dle návodu nebo fantazie. Podporuje rozvoj motoriky, prostorové představivosti, technického myšlení, kreativity a schopnosti řešit konstrukční problémy. Hravě představuje fyzikální zákony jako je gravitace a magnetismus. Obsahuje akční prvky jako je katapult, spirála, magnetické dělo nebo lopatky. Elektronické prvky vzájemně propojují start a cíl kuličkové dráhy. Součástí dodávky návod v češtině. </t>
    </r>
  </si>
  <si>
    <r>
      <t xml:space="preserve">Pol. č. 19 - Stavebnice kuličkové dráhy - rozšiřující sada elevation:
</t>
    </r>
    <r>
      <rPr>
        <sz val="12"/>
        <color theme="1"/>
        <rFont val="Calibri"/>
        <family val="2"/>
        <charset val="238"/>
        <scheme val="minor"/>
      </rPr>
      <t xml:space="preserve">Konstrukční stavebnice kuličkové dráhy, vhodná pro děti od 8 let. Materiál plast, min. 100 dílků v různých barvách a tvarech pro stavbu dráhy dle návodu nebo fantazie. Podporuje rozvoj motoriky, prostorové představivosti, technického myšlení, kreativity a schopnosti řešit konstrukční problémy. Hravě představuje fyzikální zákony jako je gravitace a magnetismus. Součástí dodávky 3 kovové kuličky, akční prvky výtahu a transferu nebo obloukové kameny. Součástí dodávky návod v češtině. </t>
    </r>
  </si>
  <si>
    <r>
      <t xml:space="preserve">Pol. č. 16 - Interaktivní globus:
</t>
    </r>
    <r>
      <rPr>
        <sz val="12"/>
        <color theme="1"/>
        <rFont val="Calibri"/>
        <family val="2"/>
        <charset val="238"/>
        <scheme val="minor"/>
      </rPr>
      <t xml:space="preserve">Interaktivní mluvící glóbus s politickou mapou a popisem v českém jazyce, s osvětlením a interní nabíjecí baterií. Min. 1800 zvukových stop (důležitá fakta o státech a jejich hlavních městech, dané populaci a politické geografii), podstavec s ovládacími tlačítky, kompatibilní s interaktivní tužkou(pol. č. 15). Průměr glóbusu min. 30cm, výška min. 40cm. Součástí dodávky návod v češtině. </t>
    </r>
  </si>
  <si>
    <r>
      <rPr>
        <b/>
        <sz val="12"/>
        <color theme="1"/>
        <rFont val="Calibri"/>
        <family val="2"/>
        <charset val="238"/>
        <scheme val="minor"/>
      </rPr>
      <t>Pol. č. 1 - Robotická školní sada:</t>
    </r>
    <r>
      <rPr>
        <sz val="12"/>
        <color theme="1"/>
        <rFont val="Calibri"/>
        <family val="2"/>
        <charset val="238"/>
        <scheme val="minor"/>
      </rPr>
      <t xml:space="preserve">
Sada obsahující přenosné pouzdro a v něm min. 12 ks malých programovatelných robotů pro moderní výuku polytechnických oborů (schválená STEM pomůcka). Součástí úložného boxu popisovače pro kreslení trasy s kódy pro automatické reakce robotů. Vhodné pro začátky s algoritmizací a kódováním, bez nutnosti použití počítače. Úložný box s nabíjením, možnost hromadné altualizace softwaru. Výdrž baterie - min. 45 minut provozu, nabíjení všech robotů do 60 min. Grafické programování prostřednictvím aplikace dostupné v iOS a Android, komunikace Bluetooth, možnost dálkového ovládání z aplikace. Autonomní režim - možnost automatického chování na základě informací z integrovaných optických senzorů, detekce překážek. Světelné a zvukové efekty. Součástí dodávky návod v češtině. </t>
    </r>
  </si>
  <si>
    <r>
      <rPr>
        <b/>
        <sz val="12"/>
        <color theme="1"/>
        <rFont val="Calibri"/>
        <family val="2"/>
        <charset val="238"/>
        <scheme val="minor"/>
      </rPr>
      <t>Pol. č. 2 - Rozšiřující sada pro pol. č. 1 - Robotická školní sada:</t>
    </r>
    <r>
      <rPr>
        <sz val="12"/>
        <color theme="1"/>
        <rFont val="Calibri"/>
        <family val="2"/>
        <charset val="238"/>
        <scheme val="minor"/>
      </rPr>
      <t xml:space="preserve">
Interaktivní hra v češtině jako rozšiřující sada pro robotickou školní sadu, která naučí děti programovat a plánovat, podporuje rozvoj logického myšlení, přístup k zadaným úkolům a dovednosti týmové spolupráce. Hra s tématem světových měst a jejich kulturou. Plánování tras prostřednictvím barevných příkazů a samolepek. Obsahuje min. 8 desek se světovými městy a min. 32 karet s úkoly. Úkolem hráče je podle karty naprogramovat trasu tak, aby robot navštívil určená místa ve správném pořadí a hráč nasbíral co nejvíce bodů. Součástí dodávky návod v češtině. </t>
    </r>
  </si>
  <si>
    <r>
      <rPr>
        <b/>
        <sz val="12"/>
        <color theme="1"/>
        <rFont val="Calibri"/>
        <family val="2"/>
        <charset val="238"/>
        <scheme val="minor"/>
      </rPr>
      <t>Pol. č. 7 - Úložný box:</t>
    </r>
    <r>
      <rPr>
        <sz val="12"/>
        <color theme="1"/>
        <rFont val="Calibri"/>
        <family val="2"/>
        <charset val="238"/>
        <scheme val="minor"/>
      </rPr>
      <t xml:space="preserve">
Plastový úložný box v bílé barvě, rozměry 42x30x23cm. </t>
    </r>
    <r>
      <rPr>
        <sz val="12"/>
        <color theme="1"/>
        <rFont val="Calibri"/>
        <family val="2"/>
        <charset val="238"/>
        <scheme val="minor"/>
      </rPr>
      <t>Tolerance +-5cm</t>
    </r>
  </si>
  <si>
    <r>
      <rPr>
        <b/>
        <sz val="12"/>
        <color theme="1"/>
        <rFont val="Calibri"/>
        <family val="2"/>
        <charset val="238"/>
        <scheme val="minor"/>
      </rPr>
      <t>Pol. č. 8 - Úložný box:</t>
    </r>
    <r>
      <rPr>
        <sz val="12"/>
        <color theme="1"/>
        <rFont val="Calibri"/>
        <family val="2"/>
        <charset val="238"/>
        <scheme val="minor"/>
      </rPr>
      <t xml:space="preserve">
Plastový úložný box v bílé barvě, rozměry 42x30x36cm. Tolerance +-5cm</t>
    </r>
  </si>
  <si>
    <r>
      <rPr>
        <b/>
        <sz val="12"/>
        <color theme="1"/>
        <rFont val="Calibri"/>
        <family val="2"/>
        <charset val="238"/>
        <scheme val="minor"/>
      </rPr>
      <t>Pol. č. 9 - Víko pro úložný box:</t>
    </r>
    <r>
      <rPr>
        <sz val="12"/>
        <color theme="1"/>
        <rFont val="Calibri"/>
        <family val="2"/>
        <charset val="238"/>
        <scheme val="minor"/>
      </rPr>
      <t xml:space="preserve">
Plastové víko pro úložné boxy s rozměry 42x30cm, Tolerance +-5cm (Pol. č. 7 a 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</si>
</sst>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1"/>
    </font>
    <font>
      <b/>
      <sz val="18"/>
      <color theme="1"/>
      <name val="Calibri"/>
      <family val="2"/>
      <charset val="238"/>
      <scheme val="minor"/>
    </font>
    <font>
      <sz val="8"/>
      <name val="Arial C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6" fillId="0" borderId="0">
      <alignment vertical="top" wrapText="1"/>
      <protection locked="0"/>
    </xf>
    <xf numFmtId="0" fontId="8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2" fillId="2" borderId="1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vertical="center"/>
    </xf>
    <xf numFmtId="164" fontId="3" fillId="0" borderId="3" xfId="0" applyNumberFormat="1" applyFont="1" applyBorder="1" applyAlignment="1" applyProtection="1">
      <alignment vertical="center"/>
    </xf>
    <xf numFmtId="164" fontId="2" fillId="0" borderId="3" xfId="0" applyNumberFormat="1" applyFont="1" applyBorder="1" applyAlignment="1" applyProtection="1">
      <alignment vertical="center"/>
    </xf>
    <xf numFmtId="164" fontId="2" fillId="0" borderId="1" xfId="0" applyNumberFormat="1" applyFont="1" applyBorder="1" applyAlignment="1" applyProtection="1">
      <alignment vertical="center"/>
    </xf>
  </cellXfs>
  <cellStyles count="5">
    <cellStyle name="Normální" xfId="0" builtinId="0"/>
    <cellStyle name="Normální 10" xfId="3" xr:uid="{CF0FE4CA-0C9F-4731-872A-22BCDAB124F4}"/>
    <cellStyle name="Normální 2" xfId="2" xr:uid="{2CEB064F-C07F-449D-B465-09D29EC3FF96}"/>
    <cellStyle name="Normální 3" xfId="4" xr:uid="{BDEB2527-6CF6-42FB-8E37-9A10601DCA91}"/>
    <cellStyle name="Normální 5 2" xfId="1" xr:uid="{3B47A4E7-C342-40A9-B53A-448BEE027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CDF15-8226-4264-AFBE-5075EA004E54}">
  <sheetPr>
    <pageSetUpPr fitToPage="1"/>
  </sheetPr>
  <dimension ref="A1:F28"/>
  <sheetViews>
    <sheetView tabSelected="1" zoomScale="85" zoomScaleNormal="85" workbookViewId="0">
      <selection activeCell="C6" sqref="C6"/>
    </sheetView>
  </sheetViews>
  <sheetFormatPr defaultColWidth="8.85546875" defaultRowHeight="15.75" x14ac:dyDescent="0.25"/>
  <cols>
    <col min="1" max="1" width="95.7109375" style="2" customWidth="1"/>
    <col min="2" max="2" width="3.28515625" style="2" bestFit="1" customWidth="1"/>
    <col min="3" max="3" width="13.42578125" style="3" bestFit="1" customWidth="1"/>
    <col min="4" max="4" width="13.85546875" style="3" customWidth="1"/>
    <col min="5" max="5" width="20.7109375" style="3" customWidth="1"/>
    <col min="6" max="6" width="18.42578125" style="3" customWidth="1"/>
    <col min="7" max="16384" width="8.85546875" style="2"/>
  </cols>
  <sheetData>
    <row r="1" spans="1:6" ht="23.25" x14ac:dyDescent="0.25">
      <c r="A1" s="7" t="s">
        <v>7</v>
      </c>
      <c r="B1" s="7"/>
      <c r="C1" s="7"/>
      <c r="D1" s="7"/>
      <c r="E1" s="7"/>
      <c r="F1" s="7"/>
    </row>
    <row r="2" spans="1:6" x14ac:dyDescent="0.25">
      <c r="A2" s="8"/>
      <c r="B2" s="8"/>
      <c r="C2" s="9"/>
      <c r="D2" s="9"/>
      <c r="E2" s="9"/>
      <c r="F2" s="9"/>
    </row>
    <row r="3" spans="1:6" s="4" customFormat="1" x14ac:dyDescent="0.25">
      <c r="A3" s="10" t="s">
        <v>8</v>
      </c>
      <c r="B3" s="10"/>
      <c r="C3" s="10"/>
      <c r="D3" s="10"/>
      <c r="E3" s="10"/>
      <c r="F3" s="10"/>
    </row>
    <row r="4" spans="1:6" x14ac:dyDescent="0.25">
      <c r="A4" s="8"/>
      <c r="B4" s="8"/>
      <c r="C4" s="9"/>
      <c r="D4" s="9"/>
      <c r="E4" s="9"/>
      <c r="F4" s="9"/>
    </row>
    <row r="5" spans="1:6" s="1" customFormat="1" x14ac:dyDescent="0.25">
      <c r="A5" s="11" t="s">
        <v>3</v>
      </c>
      <c r="B5" s="11" t="s">
        <v>4</v>
      </c>
      <c r="C5" s="12" t="s">
        <v>5</v>
      </c>
      <c r="D5" s="12" t="s">
        <v>6</v>
      </c>
      <c r="E5" s="12" t="s">
        <v>0</v>
      </c>
      <c r="F5" s="12" t="s">
        <v>1</v>
      </c>
    </row>
    <row r="6" spans="1:6" ht="174" customHeight="1" x14ac:dyDescent="0.25">
      <c r="A6" s="13" t="s">
        <v>23</v>
      </c>
      <c r="B6" s="14">
        <v>1</v>
      </c>
      <c r="C6" s="5"/>
      <c r="D6" s="20">
        <f>C6*1.21</f>
        <v>0</v>
      </c>
      <c r="E6" s="20">
        <f>C6*B6</f>
        <v>0</v>
      </c>
      <c r="F6" s="20">
        <f>B6*D6</f>
        <v>0</v>
      </c>
    </row>
    <row r="7" spans="1:6" ht="142.35" customHeight="1" x14ac:dyDescent="0.25">
      <c r="A7" s="13" t="s">
        <v>24</v>
      </c>
      <c r="B7" s="14">
        <v>6</v>
      </c>
      <c r="C7" s="5"/>
      <c r="D7" s="20">
        <f t="shared" ref="D7:D24" si="0">C7*1.21</f>
        <v>0</v>
      </c>
      <c r="E7" s="20">
        <f t="shared" ref="E7:E24" si="1">C7*B7</f>
        <v>0</v>
      </c>
      <c r="F7" s="20">
        <f t="shared" ref="F7:F24" si="2">B7*D7</f>
        <v>0</v>
      </c>
    </row>
    <row r="8" spans="1:6" ht="139.35" customHeight="1" x14ac:dyDescent="0.25">
      <c r="A8" s="15" t="s">
        <v>9</v>
      </c>
      <c r="B8" s="14">
        <v>3</v>
      </c>
      <c r="C8" s="5"/>
      <c r="D8" s="20">
        <f t="shared" si="0"/>
        <v>0</v>
      </c>
      <c r="E8" s="20">
        <f t="shared" si="1"/>
        <v>0</v>
      </c>
      <c r="F8" s="20">
        <f t="shared" si="2"/>
        <v>0</v>
      </c>
    </row>
    <row r="9" spans="1:6" ht="139.35" customHeight="1" x14ac:dyDescent="0.25">
      <c r="A9" s="15" t="s">
        <v>10</v>
      </c>
      <c r="B9" s="14">
        <v>6</v>
      </c>
      <c r="C9" s="5"/>
      <c r="D9" s="20">
        <f t="shared" si="0"/>
        <v>0</v>
      </c>
      <c r="E9" s="20">
        <f t="shared" si="1"/>
        <v>0</v>
      </c>
      <c r="F9" s="20">
        <f t="shared" si="2"/>
        <v>0</v>
      </c>
    </row>
    <row r="10" spans="1:6" ht="139.35" customHeight="1" x14ac:dyDescent="0.25">
      <c r="A10" s="16" t="s">
        <v>11</v>
      </c>
      <c r="B10" s="14">
        <v>1</v>
      </c>
      <c r="C10" s="5"/>
      <c r="D10" s="20">
        <f t="shared" si="0"/>
        <v>0</v>
      </c>
      <c r="E10" s="20">
        <f t="shared" si="1"/>
        <v>0</v>
      </c>
      <c r="F10" s="20">
        <f t="shared" si="2"/>
        <v>0</v>
      </c>
    </row>
    <row r="11" spans="1:6" ht="139.35" customHeight="1" x14ac:dyDescent="0.25">
      <c r="A11" s="16" t="s">
        <v>12</v>
      </c>
      <c r="B11" s="14">
        <v>1</v>
      </c>
      <c r="C11" s="5"/>
      <c r="D11" s="20">
        <f t="shared" si="0"/>
        <v>0</v>
      </c>
      <c r="E11" s="20">
        <f t="shared" si="1"/>
        <v>0</v>
      </c>
      <c r="F11" s="20">
        <f t="shared" si="2"/>
        <v>0</v>
      </c>
    </row>
    <row r="12" spans="1:6" ht="139.35" customHeight="1" x14ac:dyDescent="0.25">
      <c r="A12" s="13" t="s">
        <v>25</v>
      </c>
      <c r="B12" s="14">
        <v>34</v>
      </c>
      <c r="C12" s="5"/>
      <c r="D12" s="20">
        <f t="shared" si="0"/>
        <v>0</v>
      </c>
      <c r="E12" s="20">
        <f t="shared" si="1"/>
        <v>0</v>
      </c>
      <c r="F12" s="20">
        <f t="shared" si="2"/>
        <v>0</v>
      </c>
    </row>
    <row r="13" spans="1:6" ht="139.35" customHeight="1" x14ac:dyDescent="0.25">
      <c r="A13" s="13" t="s">
        <v>26</v>
      </c>
      <c r="B13" s="14">
        <v>24</v>
      </c>
      <c r="C13" s="5"/>
      <c r="D13" s="20">
        <f t="shared" si="0"/>
        <v>0</v>
      </c>
      <c r="E13" s="20">
        <f t="shared" si="1"/>
        <v>0</v>
      </c>
      <c r="F13" s="20">
        <f t="shared" si="2"/>
        <v>0</v>
      </c>
    </row>
    <row r="14" spans="1:6" ht="139.35" customHeight="1" x14ac:dyDescent="0.25">
      <c r="A14" s="13" t="s">
        <v>27</v>
      </c>
      <c r="B14" s="14">
        <v>58</v>
      </c>
      <c r="C14" s="5"/>
      <c r="D14" s="20">
        <f t="shared" si="0"/>
        <v>0</v>
      </c>
      <c r="E14" s="20">
        <f t="shared" si="1"/>
        <v>0</v>
      </c>
      <c r="F14" s="20">
        <f t="shared" si="2"/>
        <v>0</v>
      </c>
    </row>
    <row r="15" spans="1:6" ht="139.35" customHeight="1" x14ac:dyDescent="0.25">
      <c r="A15" s="15" t="s">
        <v>13</v>
      </c>
      <c r="B15" s="14">
        <v>6</v>
      </c>
      <c r="C15" s="5"/>
      <c r="D15" s="20">
        <f t="shared" si="0"/>
        <v>0</v>
      </c>
      <c r="E15" s="20">
        <f t="shared" si="1"/>
        <v>0</v>
      </c>
      <c r="F15" s="20">
        <f t="shared" si="2"/>
        <v>0</v>
      </c>
    </row>
    <row r="16" spans="1:6" ht="139.35" customHeight="1" x14ac:dyDescent="0.25">
      <c r="A16" s="15" t="s">
        <v>14</v>
      </c>
      <c r="B16" s="14">
        <v>6</v>
      </c>
      <c r="C16" s="5"/>
      <c r="D16" s="20">
        <f t="shared" si="0"/>
        <v>0</v>
      </c>
      <c r="E16" s="20">
        <f t="shared" si="1"/>
        <v>0</v>
      </c>
      <c r="F16" s="20">
        <f t="shared" si="2"/>
        <v>0</v>
      </c>
    </row>
    <row r="17" spans="1:6" ht="139.35" customHeight="1" x14ac:dyDescent="0.25">
      <c r="A17" s="15" t="s">
        <v>15</v>
      </c>
      <c r="B17" s="14">
        <v>6</v>
      </c>
      <c r="C17" s="5"/>
      <c r="D17" s="20">
        <f t="shared" si="0"/>
        <v>0</v>
      </c>
      <c r="E17" s="20">
        <f t="shared" si="1"/>
        <v>0</v>
      </c>
      <c r="F17" s="20">
        <f t="shared" si="2"/>
        <v>0</v>
      </c>
    </row>
    <row r="18" spans="1:6" ht="139.35" customHeight="1" x14ac:dyDescent="0.25">
      <c r="A18" s="15" t="s">
        <v>16</v>
      </c>
      <c r="B18" s="14">
        <v>6</v>
      </c>
      <c r="C18" s="5"/>
      <c r="D18" s="20">
        <f t="shared" si="0"/>
        <v>0</v>
      </c>
      <c r="E18" s="20">
        <f t="shared" si="1"/>
        <v>0</v>
      </c>
      <c r="F18" s="20">
        <f t="shared" si="2"/>
        <v>0</v>
      </c>
    </row>
    <row r="19" spans="1:6" ht="139.35" customHeight="1" x14ac:dyDescent="0.25">
      <c r="A19" s="15" t="s">
        <v>17</v>
      </c>
      <c r="B19" s="14">
        <v>6</v>
      </c>
      <c r="C19" s="5"/>
      <c r="D19" s="20">
        <f t="shared" si="0"/>
        <v>0</v>
      </c>
      <c r="E19" s="20">
        <f t="shared" si="1"/>
        <v>0</v>
      </c>
      <c r="F19" s="20">
        <f t="shared" si="2"/>
        <v>0</v>
      </c>
    </row>
    <row r="20" spans="1:6" ht="139.35" customHeight="1" x14ac:dyDescent="0.25">
      <c r="A20" s="15" t="s">
        <v>18</v>
      </c>
      <c r="B20" s="14">
        <v>3</v>
      </c>
      <c r="C20" s="5"/>
      <c r="D20" s="20">
        <f t="shared" si="0"/>
        <v>0</v>
      </c>
      <c r="E20" s="20">
        <f t="shared" si="1"/>
        <v>0</v>
      </c>
      <c r="F20" s="20">
        <f t="shared" si="2"/>
        <v>0</v>
      </c>
    </row>
    <row r="21" spans="1:6" ht="139.35" customHeight="1" x14ac:dyDescent="0.25">
      <c r="A21" s="15" t="s">
        <v>22</v>
      </c>
      <c r="B21" s="14">
        <v>3</v>
      </c>
      <c r="C21" s="5"/>
      <c r="D21" s="20">
        <f t="shared" si="0"/>
        <v>0</v>
      </c>
      <c r="E21" s="20">
        <f t="shared" si="1"/>
        <v>0</v>
      </c>
      <c r="F21" s="20">
        <f t="shared" si="2"/>
        <v>0</v>
      </c>
    </row>
    <row r="22" spans="1:6" ht="139.35" customHeight="1" x14ac:dyDescent="0.25">
      <c r="A22" s="15" t="s">
        <v>19</v>
      </c>
      <c r="B22" s="14">
        <v>6</v>
      </c>
      <c r="C22" s="5"/>
      <c r="D22" s="20">
        <f t="shared" si="0"/>
        <v>0</v>
      </c>
      <c r="E22" s="20">
        <f t="shared" si="1"/>
        <v>0</v>
      </c>
      <c r="F22" s="20">
        <f t="shared" si="2"/>
        <v>0</v>
      </c>
    </row>
    <row r="23" spans="1:6" ht="139.35" customHeight="1" x14ac:dyDescent="0.25">
      <c r="A23" s="15" t="s">
        <v>20</v>
      </c>
      <c r="B23" s="14">
        <v>6</v>
      </c>
      <c r="C23" s="5"/>
      <c r="D23" s="20">
        <f t="shared" si="0"/>
        <v>0</v>
      </c>
      <c r="E23" s="20">
        <f t="shared" si="1"/>
        <v>0</v>
      </c>
      <c r="F23" s="20">
        <f t="shared" si="2"/>
        <v>0</v>
      </c>
    </row>
    <row r="24" spans="1:6" ht="139.35" customHeight="1" x14ac:dyDescent="0.25">
      <c r="A24" s="15" t="s">
        <v>21</v>
      </c>
      <c r="B24" s="14">
        <v>6</v>
      </c>
      <c r="C24" s="5"/>
      <c r="D24" s="20">
        <f t="shared" si="0"/>
        <v>0</v>
      </c>
      <c r="E24" s="20">
        <f t="shared" si="1"/>
        <v>0</v>
      </c>
      <c r="F24" s="20">
        <f t="shared" si="2"/>
        <v>0</v>
      </c>
    </row>
    <row r="25" spans="1:6" s="4" customFormat="1" x14ac:dyDescent="0.25">
      <c r="A25" s="17" t="s">
        <v>2</v>
      </c>
      <c r="B25" s="17"/>
      <c r="C25" s="18"/>
      <c r="D25" s="18"/>
      <c r="E25" s="19">
        <f>SUM(E6:E24)</f>
        <v>0</v>
      </c>
      <c r="F25" s="18">
        <f>SUM(F6:F24)</f>
        <v>0</v>
      </c>
    </row>
    <row r="28" spans="1:6" s="4" customFormat="1" x14ac:dyDescent="0.25">
      <c r="A28" s="6"/>
      <c r="B28" s="6"/>
      <c r="C28" s="6"/>
      <c r="D28" s="6"/>
      <c r="E28" s="6"/>
      <c r="F28" s="6"/>
    </row>
  </sheetData>
  <sheetProtection algorithmName="SHA-512" hashValue="mMdxRuqTLfNDzaPp975UZlMLtQ5yMN+khOynf9rp2ZWM12FMtV17Hx9DNmYU7vaN2djIHAiZA/yDnzWap+lNwQ==" saltValue="VfetB5LD7ACpIpBgFN7NDw==" spinCount="100000" sheet="1" objects="1" scenarios="1"/>
  <mergeCells count="3">
    <mergeCell ref="A1:F1"/>
    <mergeCell ref="A3:F3"/>
    <mergeCell ref="A28:F28"/>
  </mergeCells>
  <pageMargins left="0.25" right="0.25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ŠD_pomůcky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2026-08-21T14:08:00Z</dcterms:created>
  <dcterms:modified xsi:type="dcterms:W3CDTF">2026-10-05T14:01:34Z</dcterms:modified>
</cp:coreProperties>
</file>