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K:\JIRKA\VZ 2024\15-24 Nákup vybavení ICT do nového pavilonu školy – ZŠ Školní 1803 Roudnice nad Labem (VEU 22-2024) T\34. Vysvětlení ZD č.1\"/>
    </mc:Choice>
  </mc:AlternateContent>
  <xr:revisionPtr revIDLastSave="0" documentId="13_ncr:1_{F0AB9A94-1F34-4E4B-A846-60F0B45A4DF4}" xr6:coauthVersionLast="47" xr6:coauthVersionMax="47" xr10:uidLastSave="{00000000-0000-0000-0000-000000000000}"/>
  <bookViews>
    <workbookView xWindow="28680" yWindow="-75" windowWidth="29040" windowHeight="15840" xr2:uid="{2563864A-F3B7-49F0-8337-09E8F8BF55DF}"/>
  </bookViews>
  <sheets>
    <sheet name="ICT"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 i="1" l="1"/>
  <c r="D34" i="1"/>
  <c r="D58" i="1"/>
  <c r="E58" i="1" s="1"/>
  <c r="D56" i="1"/>
  <c r="E56" i="1" s="1"/>
  <c r="D54" i="1"/>
  <c r="E54" i="1" s="1"/>
  <c r="D52" i="1"/>
  <c r="E52" i="1" s="1"/>
  <c r="D50" i="1"/>
  <c r="E50" i="1" s="1"/>
  <c r="D48" i="1"/>
  <c r="E48" i="1" s="1"/>
  <c r="D46" i="1"/>
  <c r="E46" i="1" s="1"/>
  <c r="D44" i="1"/>
  <c r="E44" i="1" s="1"/>
  <c r="D42" i="1"/>
  <c r="E42" i="1" s="1"/>
  <c r="D40" i="1"/>
  <c r="E40" i="1" s="1"/>
  <c r="D38" i="1"/>
  <c r="E38" i="1" s="1"/>
  <c r="E36" i="1"/>
  <c r="E34" i="1"/>
  <c r="D32" i="1"/>
  <c r="E32" i="1" s="1"/>
  <c r="D30" i="1"/>
  <c r="E30" i="1" s="1"/>
  <c r="D28" i="1"/>
  <c r="E28" i="1" s="1"/>
  <c r="D26" i="1"/>
  <c r="E26" i="1" s="1"/>
  <c r="D24" i="1"/>
  <c r="E24" i="1" s="1"/>
  <c r="D22" i="1"/>
  <c r="E22" i="1" s="1"/>
  <c r="D20" i="1"/>
  <c r="E20" i="1" s="1"/>
  <c r="D18" i="1"/>
  <c r="E18" i="1" s="1"/>
  <c r="D16" i="1"/>
  <c r="E16" i="1" s="1"/>
  <c r="D14" i="1"/>
  <c r="E14" i="1" s="1"/>
  <c r="D12" i="1"/>
  <c r="E12" i="1" s="1"/>
  <c r="D10" i="1"/>
  <c r="D8" i="1"/>
  <c r="E8" i="1" s="1"/>
  <c r="D6" i="1"/>
  <c r="E6" i="1" s="1"/>
  <c r="D4" i="1"/>
  <c r="E4" i="1" s="1"/>
  <c r="D2" i="1"/>
  <c r="E2" i="1" s="1"/>
  <c r="D60" i="1" l="1"/>
  <c r="E10" i="1"/>
  <c r="E60" i="1" s="1"/>
</calcChain>
</file>

<file path=xl/sharedStrings.xml><?xml version="1.0" encoding="utf-8"?>
<sst xmlns="http://schemas.openxmlformats.org/spreadsheetml/2006/main" count="63" uniqueCount="63">
  <si>
    <t>ICT</t>
  </si>
  <si>
    <t>Počet (ks)</t>
  </si>
  <si>
    <t>Jednotková cena</t>
  </si>
  <si>
    <t>Cena bez DPH</t>
  </si>
  <si>
    <t>Cena včetně DPH</t>
  </si>
  <si>
    <t>Interaktivní tabule na pylonu</t>
  </si>
  <si>
    <t>Prezentér</t>
  </si>
  <si>
    <t>Ozvučení učebny</t>
  </si>
  <si>
    <t>PC pro učitele + LCD 24"</t>
  </si>
  <si>
    <t>Notebooky pro učitele, brašna</t>
  </si>
  <si>
    <t>Software pro úpravu dokumentů</t>
  </si>
  <si>
    <t>Software plného řízení učebny</t>
  </si>
  <si>
    <t>3D scanner</t>
  </si>
  <si>
    <t xml:space="preserve">Barevná kopírka A3 </t>
  </si>
  <si>
    <t>Dotykový tablet</t>
  </si>
  <si>
    <t>Pouzdro pro tablet</t>
  </si>
  <si>
    <t>Nabíjecí skříň pro tablety</t>
  </si>
  <si>
    <t>Výuková sada pro Fyziku - základní sada</t>
  </si>
  <si>
    <t>Výuková sada pro Fyziku - Rychlost, síla, zrychlení</t>
  </si>
  <si>
    <t>Výuková sada pro Fyziku - Zvuk</t>
  </si>
  <si>
    <t>Výuková sada pro Chemii</t>
  </si>
  <si>
    <t>Výuková sada pro Biologii</t>
  </si>
  <si>
    <t>Multifunkční tiskárna A4 čb</t>
  </si>
  <si>
    <t xml:space="preserve">Stolní laserová gravírka a řezačka </t>
  </si>
  <si>
    <t>Gravírovací plotr</t>
  </si>
  <si>
    <t>Centrální management pro výukové tablety</t>
  </si>
  <si>
    <t>Trvalá školní multilicence kancelářského balíku aplikací pro tvorbu dokumentů, tabulek, prezentací nebo poznámek. Součástí instalátoru software pro správu emailů. Kompatibilní se systémem, který škola používá (MS Office).</t>
  </si>
  <si>
    <t>Software pro řízení práce v IT učebně - sdílení učitelské obrazovky žákům, náhled na žákovské obrazovky na PC učitele. Řízení přístupu na internet, vzdálené vypínání a zapínání obrazovek nebo zvuku, hromadné spouštění programů, blokování USB nebo klávesnic, vzdálené řízení PC žáků. Možnost vytvoření ankety, hlasování, testování, křížovky, doplňovačky, zobrazení na interaktivní tabuli.  Trvalá licence pro školní učebnu, celkem na 25ks PC.</t>
  </si>
  <si>
    <t>Vizualizér</t>
  </si>
  <si>
    <t>3D tiskárna + rozšiřující kit</t>
  </si>
  <si>
    <t>3D tiskárna + filament</t>
  </si>
  <si>
    <t>Rozšiřující sada chytré domácnosti pro stavebnici BBC micro:bit</t>
  </si>
  <si>
    <t>Rozšiřující sada chytrého města pro stavebnici BBC micro:bit</t>
  </si>
  <si>
    <t>Rozšiřující sada stavebnice robotů pro stavebnici BBC micro:bit</t>
  </si>
  <si>
    <t xml:space="preserve">Lehký, snadno přenosný vizualizer - min. rozlišení Full HD při 30fps, min. 12x optický zoom a 10x digitální zoom.
LED osvětlení, vestavěný mikrofon, nastavitelný stojan, podpora formátu A3. Snadná obsluha, automatické ostření obrazu, režim
mikroskopu, možnost snímkování, regulace jasu a kontrastu, možnost otočení snímku. Možnost přímého propojení s projektorem u dodávané interaktivní tabule (bez nutnosti připojení PC). Možnost připojení k PC prostřednictvím USB, VGA nebo HDMI, interní slot pro SD kartu (možnost načtení snímků bez nutnosti používat PC). Záruka za jakost 2 roky. </t>
  </si>
  <si>
    <t xml:space="preserve">Ruční laserový prezentér s tlačítky, kompatibilní s MS Powerpoint - červené laserové ukazovátk, bezdrátový USB přijímač typu plug-and-play (s dosahem až 15m díky přenosu po 2.4GHz) pro možnost ovládání prezentací tlačítky, který lze snado schovat do těla prezentéru. LED indikátor laserového ukazovátka, tlačítko tam a zpět pro přepínání stránek prezentace, tlačítko pro spuštení a vypnutí prezentace, tlačítko pro spuštění černé obrazovky. Napájení přes 2ks AAA baterie.  Záruka za jakost 2 roky. </t>
  </si>
  <si>
    <t xml:space="preserve">Požadujeme instalaci ozvučení k dodávaným interaktivním tabulím - min. stereo reproduktory s vlastním zesilovačem, s výkonem alespoň 2x 30W, dálkový ovladač + možnost ovládání na přední straně reproduktoru. Ozvučnice typu Bassreflex s rozsahem od 55 Hz, impedance 4 Ohm, citlivost 500mV.  Dodávka vč. držáků, instalace na zeď. Možnost připojení repro - RCA, USB, Bluetooth.  Záruka za jakost 2 roky. </t>
  </si>
  <si>
    <t>Počítač pro montáž do VESA držáku na LCD monitor.
Bodové hodnocení PassMark min. 31800 bodů.
Operační paměť min. 16GB typu DDR5 s možností rozšíření až na 64GB, SSD disk min. 512GB NVMe s možností rozšíření o druhý NVMe
a třetí 2.5" SATA III disk.
Porty - min. 1x HDMI v 2.1, 1x DisplayPort v 1.4, 1x 1Gbps RJ45, 6x USB 3.2, 1x USB-C 3.2 Gen2.
Předinstalovaný operační systém v poslední dostupné verzi, s možností připojení do doménové sítě školy (nikdy neaktivovaná licence).
Úsporný napájecí zdroj max 135W s účinností alespoň 89%, interní reproduktor. Součástí dodávky klávesnice + myš USB,
Součástí dodávky monitor kompatibilní s dodaným PC, sestavený jako stabilní celek (požadujeme montáž PC do VESA a instalaci na stoly v učebně).
Monitor o velikosti min. 23.8" typu IPS, s rozlišením min. FullHD, obnovovací frekvence max 4ms, výškově nastavitelný (rozsah alespoň 15cm, pivot), integrované
reproduktory. Min. 1x HDMI, 1x D-SUB, 1x DisplayPort. Filtr modrého světla (Low Blue Light), ENERGY STAR TCO 8.0.
Záruka za jakost na PC i LCD 2 roky, oprava typu NBD v místě instalace.
Cena včetně instalace ve škole - montáž PC do VESA držáku monitoru, zapojení.
PC, LCD a operační systém musí být nový a nepoužitý.</t>
  </si>
  <si>
    <t>Počítač pro montáž do VESA držáku na LCD monitor.
Bodové hodnocení PassMark min. 37500 bodů.
Operační paměť min. 32GB typu DDR5 s možností rozšíření až na 64GB, SSD disk min. 1TB NVMe s možností rozšíření o druhý NVMe
a třetí 2.5" SATA III disk.
Porty - min. 1x HDMI v 2.1, 1x DisplayPort v 1.4, 1x 1Gbps RJ45, 6x USB 3.2, 1x USB-C 3.2 Gen2.
Předinstalovaný operační systém v poslední dostupné verzi, s možností připojení do doménové sítě školy (nikdy neaktivovaná licence).
Úsporný napájecí zdroj max 230W s účinností alespoň 89%, interní reproduktor. součástí dodávky klávesnice + myš USB,
Součástí dodávky monitor  kompatibilní s dodaným PC, sestavený jako stabilní celek (požadujeme montáž PC do VESA a instalaci na stoly v učebně).
Monitor o velikosti min. 23.8" typu IPS, s rozlišením min. FullHD, obnovovací frekvence max 4ms, výškově nastavitelný (rozsah alespoň 15cm, pivot), integrované
reproduktory. Min. 1x HDMI, 1x D-SUB, 1x DisplayPort. Filtr modrého světla (Low Blue Light), ENERGY STAR TCO 8.0.
Záruka za jakost na PC i LCD 2 roky, oprava typu NBD v místě instalace.
Cena včetně instalace ve škole - montáž PC do VESA držáku monitoru, zapojení.
PC, LCD a operační systém musí být nový a nepoužitý.</t>
  </si>
  <si>
    <t xml:space="preserve">Výkonný aktivní přenosný reproduktor na kolečkách, s rukojetí pro lepší manipulaci. Výkon min. 800W RMS, frekvenční rozsah od 35 do 20000 Hz, odolnost IPX4. Možnost připojení přes bluetooth nebo jack 3.5mm, USB port pro přehrávání z externích zařízení, s podporou USB nabíjení až 2A. Vstup pro 2 audio zařízení (např. mikrofon, el. kytara apod.) s možností regulace hlasitosti (karaoke), možnost spárování s dalším reproduktorem, ekvalizér, LED podsvětlení s možností synchronizace s hudbou nebo ovládání efektů přes ovládací panel na reproduktoru, ovládání přes aplikaci pro Android nebo iOS. Součástí dodávky 2x bezdrátový mikrofon. (Frekvenční rozsah 65 Hz–15 kHz, dosah až 10m, napájení AA bateriemi, přijímač s nabíjecí baterií). Záruka za jakost 2 roky. </t>
  </si>
  <si>
    <t xml:space="preserve">3D barevný scanner s režimy pro automatické nebo fixní snímání s otočným stolkem, přesnost do 0.1mm. Pro předměty o velikosti od 3x3x3cm až 70x70x70cm. Automatický sken 360° hotový do 45s. Rozlišení kamery min. 1.3MPx, LED osvětlení, připojení přes USB. Záruka za jakost 2 roky. </t>
  </si>
  <si>
    <t xml:space="preserve">Rozlišení dotykového displeje - Min. QXGA 2160 x 1620 (IPS technologie)
Displej velikost - Velikost viditelné a zobrazitelné plochy (úhlopříčka) v palcích min.: 10,2“, Jas min. 500 nitů
Min. velikost úložiště: 64 GB, min. velikost RAM: 3 GB,
min. výkon dle GeekBench6: Single Core min.: 1700, Multi Core min: 3700 bodů
Podpora sítí: Wi Fi (802.11a/b/g/n/ac); dvě pásma (2,4 GHz a 5 GHz), Bluetooth 4.2
Min. doba provozu na jedno nabití: 10 hodin v zátěži s připojením na WiFi síti se souběžným využíváním internetu
(prohlížení), sledování videa a poslechu hudby
Duální kamera - zadní s rozlišením min. 8 MPx, přední s rozlišením min. 12 MPx.
Součástí zařízení je nabíjecí zdroj na 230V.
Snímače a senzory: Min. snímač otisků prstů, tříosý gyroskop, akcelerometr, barometr, snímač okolního osvětlení
Výstup na konektor typu JACK pro sluchátka
Ovládání hlasitosti hardware tlačítkem na tabletu
Operační systém:
Tablet musí obsahovat legální operační systém. Mezi podporované operační systémy patří Android, IOS (Apple), Microsoft v
poslední vydané a podporované verzi.
SW. Cena zařízení musí obsahovat plnohodnotný editor videa, software pro zpracování zvuku a hudby, kancelářské
aplikace (tabulkový kalkulátor, textový editor, prezentace).
Tablet musí být při dodání zařazen do Device Enrollment Program (DEP) pro snadnou údržbu zařízení a bezpečnost. Záruka za jakost 2 roky. </t>
  </si>
  <si>
    <t xml:space="preserve">Obal musí rozměrově pasovat na dodávané tablety a umožňovat fotografování a ovládání bez sundání.
Obal musí efektivně absorbovat nárazy, pokud zařízení spadne na zem nebo je s ním hruběji zacházeno.
Obal musí jít nastavit do dvou poloh a mít funkci odemykání a zamykání při otevírání a zavírání.
Do obalu lze vložit stylus. Záruka za jakost 2 roky. </t>
  </si>
  <si>
    <t xml:space="preserve">Skříň musí být pojízdná a musí pojmout min. 32 tabletů, musí být uzamykatelná.
Min. 32 portů USB-C, min. 576 W, 18W na port.
Ochrana proti přetížení, nadproudu, zkratu, napěťovým špičkám a úderům blesku
Musí splňovat min. standardy PD 3.0, CE, RoHS
LED signalizace stavu nabíjení.
Dvě další AC zásuvky a 1x USB-A zásuvka na zadní straně pro nabíjení dalších zařízení externě.
Skříň musí být dodána i s napájecími kabely pro konkrétní nabídnutý model tabletu. Záruka za jakost 2 roky. </t>
  </si>
  <si>
    <t xml:space="preserve">Bezdrátové senzory teploty, tlaku, napětí, proudu, světla, pohybu, magnetického pole a bezdrátový chytrý vozík.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speciálně tvarovanou
přihrádku. Záruka za jakost 2 roky. </t>
  </si>
  <si>
    <t xml:space="preserve">Úložný box, který obsahuje programovatelný motorický vozík s příslušenstvím k výuce kinematiky a dynamiky. Umožňuje provádět experimenty na téma - rychlost a zrychlení, vodorovný a svislý pohyb, Newtonovy zákony (1.-3.), impuls a síla, síla a zrychlení při srážkách, dostředivé zrychlení, vztlaková síla a Archimédův princip. Napájení z baterie, připojení bluetooth. Záruka za jakost 2 roky. </t>
  </si>
  <si>
    <t xml:space="preserve">Úložný box, který obsahuje bezdrátové senzory k výuce akustiky. Obsahuje senzor zvukových vln schopný měřit relativní změny hladiny akustického tlaku v závislosti na čase a senzor hladiny zvuku měřící v jednotkách dBA a dBC. Možnost montáže na stativ. Pro měření intenzity zvuku, vlastnosti zvukových vln, rychlost zvuku, závislosti na frekvenci, měření amplitudy zvuku, rezonance, zkoumání stojatých vln v uzavřeném nebo otevřeném potrubí atd. Napájení z baterie, připojení bluetooth. Záruka za jakost 2 roky. </t>
  </si>
  <si>
    <t xml:space="preserve">Bezdrátové senzory teploty, tlaku, pH, CO2 s příslušenstvím, vodivosti, kolorimetr a turbidimetr, plochou
pH elektrodu a ORP elektrodu.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má
speciálně tvarovanou přihrádku. Záruka za jakost 2 roky. </t>
  </si>
  <si>
    <t xml:space="preserve">Bezdrátové senzory teploty, CO2, O2, krevního tlaku, EKG a bezdrátový senzor počasí s anemometrem a
GPS.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má speciálně tvarovanou přihrádku. Záruka za jakost 2 roky. </t>
  </si>
  <si>
    <t xml:space="preserve">Multifunkční laserová tiskárna formátu A4, monochromatický tisk, rychlost min. 29str./min., připojení USB, LAN, Wifi (podpora AirPrint). Automatický oboustranný tisk, automatický podavač u scanneru (kapacita podavače alespoň na 40 listů A4). Součástí dodávky startovací toner + náhradní toner s kapacitou na min. 2400 str.). Záruka za jakost 2 roky. </t>
  </si>
  <si>
    <t xml:space="preserve">Výkonná CO2 laserová řezačka a gravírka s uzavřenou konstrukcí a externím odvětrávacím boxem. Dvě řídící kamery (rozlišení min. 2x 16Mpx), automatický zámek pro vyšší bezpečnost, výkon laseru min. 55W (CO2 skleněná laserová trubice s životností až 8tis. hodin), pracovní lůžko min. 680x360mm pro vytvoření obrobku s rozměry až 600x300x60mm. Rychlost gravírování min. 600mm/s s přesností 0,01mm. AI vizuální polohování, externí vzduchová filtrace na kolečkách připojená flexibilní trubicí, komunikace USB, LAN, WiFi. Tlačítko nouzového zastavení, možnost náhledu na prac. plochu přes interní kameru, možnost gravírování na zakřivený povrch, možnost dávkového gravírování (inteligentní rozpoznání tvarů prostř. kamery pro možnost tisku více úloh najednou). Kompatibilní materiály - plexisklo (výška až 2cm) papír, vlnitý papír, dřevo, akryl, látka, džínovina, kůže, překližka, barevná deska na bázi ABS, PET, guma, dýha, korek, smirkový papír, potraviny, skleněná vlákna, plast, nylon atd. Záruka za jakost 2 roky. </t>
  </si>
  <si>
    <t xml:space="preserve">Laserový gravírovací stroj - plotr, gravíruje kovy. Rychlost gravírování 10-333mms/s, gravírovací plocha 40x40 cm, rozměry gravírky 58x55x15 cm. Výkon laseru min. 10W, možnost připojení odsávání. Kompatibilita s Win/MacOS/Linux. Záruka za jakost 2 roky. </t>
  </si>
  <si>
    <t xml:space="preserve">Rozšiřující sada pro mikrokontroléry k výuce programování, které škola vlastní. Obsahuje teplotní senzor, čidlo zvuku, senzor nárazu, servo motorek, RGB LED, snímač vlhkosti, DC motorek, snímač osvětlení, ponorné čerpadlo. Metodická příručka pro 11 praktických projektů. Záruka za jakost 2 roky. </t>
  </si>
  <si>
    <t xml:space="preserve">Rozšiřující sada pro mikrokontroléry k výuce programování, které škola vlastní. Obsahuje měřič vzdálenosti, OLED displej, čidlo půdní vlhkosti, snímač vodní hladiny, snímač teploty a vlhkosti, modul se žlutou LED, červenou LED, zelenou LED, servo 180°, kabely k propojení. Metodická příručka s příklady pro použití. Záruka za jakost 2 roky. </t>
  </si>
  <si>
    <t xml:space="preserve">Rozšiřující sada pro mikrokontroléry k výuce programování, které škola vlastní. Možnost grafického programování. Obsahuje univerzální řídící desku s akumulátorem min. 400mAh, min. 400 kostek kompatibilních s LEGO®, min. 3 elektronické moduly (např. snímač hladiny, snímač vzdálenosti, snímač čáry), min. 2 DC motory pro realizaci otáčivých pohybů (například točení kol), min. 1x servo 360° pro natočení na přesný úhel v rozsahu 0 - 360°, kabely k propojení. Metodická příručka s příklady 32 ukázkových projektů. Záruka za jakost 2 roky. </t>
  </si>
  <si>
    <t xml:space="preserve">Software pro automatizaci správy dodávaných tabletů (MDM), školní licence pro 150 zařízení s podporou na min. 3 roky. Pro hromadnou správu a zabezpečení, pro hromadné automatické nastavení a automatické instalace programů před prvním vybalením tabletů. Možnost přiřazení tabletu do skupin (učitel, žák) pro kompletně automatické nastavení dle předem připravených parametrů (uživatel, wifi sítě, aplikace, bezp. omezení atp.). </t>
  </si>
  <si>
    <t>PC pro žáky + LCD 24"</t>
  </si>
  <si>
    <t>Notebook s numerickou klávesnicí a webkamerou (min. HD rozlišení), display min. 16" typu IPS (rozlišení min. 1920x1200, alespoň 300nitů). Bodové hodnocení PassMark min. 15000 bodů.
Operační paměť min. 32GB s možností rozšíření až na 40GB, SSD disk min. 512GB NVMe s možností rozšíření o druhý NVMe disk. Čtečka otisku prstů, podsvícená klávesnice, WiFi rozhraní min. 6E, intergrovaný Bluetooth min v. 5.
Porty - min. 1x HDMI s podporou 4K rozlišení, 1x 1Gbps RJ45, 1x Thunderbolt 4, 1x USB 3.2, 1x USB-C 3.2 Gen2, 1x USB 2.0, výstup na sluchátka s mikrofonem.
Předinstalovaný operační systém v poslední dostupné verzi, s možností připojení do doménové sítě školy (nikdy neaktivovaná licence).
Interní reproduktory. Úsporný napájecí zdroj max 65W s připojením USB-C.
Záruka za jakost na notebook i brašnu 2 roky, oprava notebooku typu NBD v místě instalace. 
Notebook a operační systém musí být nový a nepoužitý. Součástí dodávky kompatibilní brašna s popruhem přes rameno</t>
  </si>
  <si>
    <t>Barevná multifunkční kopírka pro A3 formát, barevný tisk i skenování. Kovový podstavec pod stroj pro instalaci jako volně stojící kopírku. Rychlost min. 40str./min. pro čb i barevný tisk. Rozlišení tisku až 4800x1200dpi, skenování nebo kopírování až 600x600dpi. Interní SSD disk s kapacitou 64GB, operační paměť min. 4GB. Ovládání přes barevný dotykový LCD panel min. 10". Automatický oboustranný tisk i
skenování (duplexní podavač skeneru alespoň na 140 listů), boční ruční podavač na min. 150 listů, součástí konfigurace min. 2x zásobník na 500 listů (pro A3-A5) se zámkem, s možností rozšíření o další dva zásobníky . Součástí stroje čtečka na čipové karty, kompatibilní se systémem který škola využívá (autentifikační software MyQ + docházkový systém), monitorování počtu výtisku s možností omezení počtu výtisků v čb nebo barvě na uživatele, bezpečný odložený tisk. Síťové rozhraní, možnost přímého tisku z USB flash disku. Možnost rozšíření o WiFi rozhraní s podporou přímého tisku z
mobilních zařízení. Skenování do emailu, na flash disk nebo do síťové složky. Součástí dodávky tonery s kapacitou min. na 30tis.kopií pro čb a 20tis. kopií pro barevné náplně. životnost válce udávaná výrobcem - až 600.000 stran. Požadujeme
dodávku vč. instalace ve škole, nastavení uživatelských profilů a zaškolení obsluhy. Záruka za jakost 2 roky.</t>
  </si>
  <si>
    <t>Přenosný reproduktor s mikrofonem</t>
  </si>
  <si>
    <t xml:space="preserve">Rozměry tisku předmětu alespoň 250×210×210 mm. Variabilní výška vrstvy min. v rozmezí 0.05 - 0.3mm. Tryska min. 0.4mm
s podporou dalších rozměrů trysek, průměr filamentu až 1.75 mm. Podporované materiály: PLA, PETG, ABS a další kompozitní materiály.
Barevná LCD obrazovka min. 3,5" pro ovládání a rychlý přístup k funkcím tiskárny. Připojení LAN a Wifi.
Teplota podložky udávaná výrobcem až 100 °C. 
Součástí dodávky - tiskový plát s hladkým povrchem, krycí box, 1kg filament PETG od stejného výrobce, příručka v českém jazyce. Záruka za jakost 2 roky. </t>
  </si>
  <si>
    <t xml:space="preserve">Rozměry tisku předmětu alespoň 250×210×210 mm. Variabilní výška vrstvy min. v rozmezí 0.05 - 0.3mm. Tryska min. 0.4mm
s podporou dalších rozměrů trysek, průměr filamentu až 1.75 mm. Podporované materiály: PLA, PETG, ABS a další kompozitní materiály.
Barevná LCD obrazovka min. 3,5" pro ovládání a rychlý přístup k funkcím tiskárny. Připojení LAN a Wifi.
Teplota podložky udávaná výrobcem až 100 °C.  
Součástí dodávky - tiskový plát s hladkým povrchem, rozšiřující kit pro tisk z více materiálů najednou (min. 4ks), příručka v českém jazyce.  Záruka za jakost 2 roky. </t>
  </si>
  <si>
    <r>
      <t>Třídílná tabule na pylonovém zvedacím pojezdu, velikost otevřené tabule</t>
    </r>
    <r>
      <rPr>
        <i/>
        <sz val="11"/>
        <color theme="1"/>
        <rFont val="Aptos Narrow"/>
        <family val="2"/>
        <scheme val="minor"/>
      </rPr>
      <t xml:space="preserve">  </t>
    </r>
    <r>
      <rPr>
        <i/>
        <sz val="11"/>
        <color theme="3" tint="0.499984740745262"/>
        <rFont val="Aptos Narrow"/>
        <family val="2"/>
        <scheme val="minor"/>
      </rPr>
      <t>395-405cm x 115-125 cm (středový díl min. 195-205cm x 115-125 cm+ křídla po stranách min. 115 – 125 cm). Kompletně bílé provedení pro popis fixem a projekci. Kvalitní magnetický povrch vyrobený z certifikované dvouvrstvé keramiky vypalované na min. 700°C, stálobarevný,
výborně stíratelný a odolný proti poškrábání, sendvičová konstrukce, rám z eloxovaného hliníku v přírodním odstínu s
šedými plastovými rohy. Záruka za jakost na povrch tabule 2 roky, na pojezdový systém 2 roky. Součástí dodávky interaktivní
projektor včetně instalace na tabuli - ultrakrátká projekce, možnost interaktivity prsty (min. dva doteky, laserový snímač),
nativní rozlišení min. WXGA (1280x800, 16:10), zdroj světla - laser, svítivost min. 4100lm, životnost lampy až 30tis. hodin
umožněno v ECO modu, integrovaný reproduktor min. 16W, dvě elektronická pera součástí dodávky, podpora LAN projekce.
Možnost rozdělení obrazovky s možností promítání dvou nezávislých vstupů. Možnost připojení přes USB (obraz, myš, zvuk).
Rozhraní min. 3x HDMI, 2x D-SUB, USB, LAN, WiFi s podporou Miracast. Záruka za jakost na projektor 2 roky.
Včetně kompletní instalace, kalibrace a zaškolení obsluhy.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</si>
</sst>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charset val="238"/>
      <scheme val="minor"/>
    </font>
    <font>
      <b/>
      <sz val="11"/>
      <color theme="1"/>
      <name val="Aptos Narrow"/>
      <family val="2"/>
      <charset val="238"/>
      <scheme val="minor"/>
    </font>
    <font>
      <b/>
      <sz val="11"/>
      <color theme="1"/>
      <name val="Aptos Narrow"/>
      <family val="2"/>
      <scheme val="minor"/>
    </font>
    <font>
      <i/>
      <sz val="11"/>
      <color theme="3" tint="0.499984740745262"/>
      <name val="Aptos Narrow"/>
      <family val="2"/>
      <scheme val="minor"/>
    </font>
    <font>
      <i/>
      <sz val="11"/>
      <color theme="1"/>
      <name val="Aptos Narrow"/>
      <family val="2"/>
      <scheme val="minor"/>
    </font>
    <font>
      <u/>
      <sz val="11"/>
      <color theme="10"/>
      <name val="Aptos Narrow"/>
      <family val="2"/>
      <charset val="238"/>
      <scheme val="minor"/>
    </font>
    <font>
      <sz val="11"/>
      <color theme="3" tint="0.499984740745262"/>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49" fontId="0" fillId="0" borderId="0" xfId="0" applyNumberFormat="1"/>
    <xf numFmtId="0" fontId="2" fillId="2" borderId="1" xfId="0" applyFont="1" applyFill="1" applyBorder="1"/>
    <xf numFmtId="0" fontId="2" fillId="0" borderId="1" xfId="0" applyFont="1" applyBorder="1"/>
    <xf numFmtId="0" fontId="0" fillId="0" borderId="1" xfId="0" applyBorder="1"/>
    <xf numFmtId="4" fontId="0" fillId="3" borderId="1" xfId="0" applyNumberFormat="1" applyFill="1" applyBorder="1" applyProtection="1">
      <protection locked="0"/>
    </xf>
    <xf numFmtId="4" fontId="0" fillId="0" borderId="1" xfId="0" applyNumberFormat="1" applyBorder="1"/>
    <xf numFmtId="4" fontId="1" fillId="0" borderId="1" xfId="0" applyNumberFormat="1" applyFont="1" applyBorder="1"/>
    <xf numFmtId="49" fontId="0" fillId="0" borderId="0" xfId="0" applyNumberFormat="1" applyAlignment="1">
      <alignment wrapText="1"/>
    </xf>
    <xf numFmtId="49" fontId="5" fillId="0" borderId="0" xfId="1" applyNumberFormat="1" applyAlignment="1">
      <alignment vertical="center" wrapText="1"/>
    </xf>
    <xf numFmtId="0" fontId="6" fillId="0" borderId="1" xfId="0" applyFont="1" applyBorder="1"/>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quotePrefix="1"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1A97E-B797-4B09-B56C-F9B2C962211D}">
  <dimension ref="A1:P60"/>
  <sheetViews>
    <sheetView tabSelected="1" zoomScaleNormal="100" workbookViewId="0">
      <selection activeCell="A3" sqref="A3:E3"/>
    </sheetView>
  </sheetViews>
  <sheetFormatPr defaultColWidth="8.85546875" defaultRowHeight="15" x14ac:dyDescent="0.25"/>
  <cols>
    <col min="1" max="1" width="61.42578125" customWidth="1"/>
    <col min="2" max="2" width="15.42578125" customWidth="1"/>
    <col min="3" max="3" width="18.28515625" customWidth="1"/>
    <col min="4" max="4" width="17.140625" customWidth="1"/>
    <col min="5" max="5" width="19.7109375" customWidth="1"/>
    <col min="6" max="6" width="56.7109375" customWidth="1"/>
  </cols>
  <sheetData>
    <row r="1" spans="1:16" x14ac:dyDescent="0.25">
      <c r="A1" s="2" t="s">
        <v>0</v>
      </c>
      <c r="B1" s="2" t="s">
        <v>1</v>
      </c>
      <c r="C1" s="2" t="s">
        <v>2</v>
      </c>
      <c r="D1" s="2" t="s">
        <v>3</v>
      </c>
      <c r="E1" s="2" t="s">
        <v>4</v>
      </c>
    </row>
    <row r="2" spans="1:16" x14ac:dyDescent="0.25">
      <c r="A2" s="3" t="s">
        <v>5</v>
      </c>
      <c r="B2" s="4">
        <v>7</v>
      </c>
      <c r="C2" s="5"/>
      <c r="D2" s="6">
        <f t="shared" ref="D2:D58" si="0">B2*C2</f>
        <v>0</v>
      </c>
      <c r="E2" s="6">
        <f>D2*1.21</f>
        <v>0</v>
      </c>
      <c r="F2" s="1"/>
      <c r="G2" s="1"/>
      <c r="H2" s="1"/>
      <c r="I2" s="1"/>
      <c r="J2" s="1"/>
      <c r="K2" s="1"/>
      <c r="L2" s="1"/>
      <c r="M2" s="1"/>
      <c r="N2" s="1"/>
      <c r="O2" s="1"/>
      <c r="P2" s="1"/>
    </row>
    <row r="3" spans="1:16" ht="173.25" customHeight="1" x14ac:dyDescent="0.25">
      <c r="A3" s="11" t="s">
        <v>62</v>
      </c>
      <c r="B3" s="12"/>
      <c r="C3" s="12"/>
      <c r="D3" s="12"/>
      <c r="E3" s="12"/>
      <c r="F3" s="8"/>
      <c r="G3" s="1"/>
      <c r="H3" s="1"/>
      <c r="I3" s="1"/>
      <c r="J3" s="1"/>
      <c r="K3" s="1"/>
      <c r="L3" s="1"/>
      <c r="M3" s="1"/>
      <c r="N3" s="1"/>
      <c r="O3" s="1"/>
      <c r="P3" s="1"/>
    </row>
    <row r="4" spans="1:16" x14ac:dyDescent="0.25">
      <c r="A4" s="3" t="s">
        <v>28</v>
      </c>
      <c r="B4" s="4">
        <v>7</v>
      </c>
      <c r="C4" s="5"/>
      <c r="D4" s="6">
        <f t="shared" si="0"/>
        <v>0</v>
      </c>
      <c r="E4" s="6">
        <f t="shared" ref="E4:E58" si="1">D4*1.21</f>
        <v>0</v>
      </c>
      <c r="F4" s="1"/>
      <c r="G4" s="1"/>
      <c r="H4" s="1"/>
      <c r="I4" s="1"/>
      <c r="J4" s="1"/>
      <c r="K4" s="1"/>
      <c r="L4" s="1"/>
      <c r="M4" s="1"/>
      <c r="N4" s="1"/>
      <c r="O4" s="1"/>
      <c r="P4" s="1"/>
    </row>
    <row r="5" spans="1:16" ht="97.5" customHeight="1" x14ac:dyDescent="0.25">
      <c r="A5" s="11" t="s">
        <v>34</v>
      </c>
      <c r="B5" s="12"/>
      <c r="C5" s="12"/>
      <c r="D5" s="12"/>
      <c r="E5" s="12"/>
      <c r="F5" s="1"/>
      <c r="G5" s="1"/>
      <c r="H5" s="1"/>
      <c r="I5" s="1"/>
      <c r="J5" s="1"/>
      <c r="K5" s="1"/>
      <c r="L5" s="1"/>
      <c r="M5" s="1"/>
      <c r="N5" s="1"/>
      <c r="O5" s="1"/>
      <c r="P5" s="1"/>
    </row>
    <row r="6" spans="1:16" x14ac:dyDescent="0.25">
      <c r="A6" s="3" t="s">
        <v>6</v>
      </c>
      <c r="B6" s="4">
        <v>7</v>
      </c>
      <c r="C6" s="5"/>
      <c r="D6" s="6">
        <f t="shared" si="0"/>
        <v>0</v>
      </c>
      <c r="E6" s="6">
        <f t="shared" si="1"/>
        <v>0</v>
      </c>
      <c r="F6" s="1"/>
      <c r="G6" s="1"/>
      <c r="H6" s="1"/>
      <c r="I6" s="1"/>
      <c r="J6" s="1"/>
      <c r="K6" s="1"/>
      <c r="L6" s="1"/>
      <c r="M6" s="1"/>
      <c r="N6" s="1"/>
      <c r="O6" s="1"/>
      <c r="P6" s="1"/>
    </row>
    <row r="7" spans="1:16" ht="78" customHeight="1" x14ac:dyDescent="0.25">
      <c r="A7" s="11" t="s">
        <v>35</v>
      </c>
      <c r="B7" s="12"/>
      <c r="C7" s="12"/>
      <c r="D7" s="12"/>
      <c r="E7" s="12"/>
      <c r="F7" s="8"/>
      <c r="G7" s="1"/>
      <c r="H7" s="1"/>
      <c r="I7" s="1"/>
      <c r="J7" s="1"/>
      <c r="K7" s="1"/>
      <c r="L7" s="1"/>
      <c r="M7" s="1"/>
      <c r="N7" s="1"/>
      <c r="O7" s="1"/>
      <c r="P7" s="1"/>
    </row>
    <row r="8" spans="1:16" x14ac:dyDescent="0.25">
      <c r="A8" s="3" t="s">
        <v>7</v>
      </c>
      <c r="B8" s="4">
        <v>7</v>
      </c>
      <c r="C8" s="5"/>
      <c r="D8" s="6">
        <f t="shared" si="0"/>
        <v>0</v>
      </c>
      <c r="E8" s="6">
        <f t="shared" si="1"/>
        <v>0</v>
      </c>
      <c r="F8" s="1"/>
      <c r="G8" s="1"/>
      <c r="H8" s="1"/>
      <c r="I8" s="1"/>
      <c r="J8" s="1"/>
      <c r="K8" s="1"/>
      <c r="L8" s="1"/>
      <c r="M8" s="1"/>
      <c r="N8" s="1"/>
      <c r="O8" s="1"/>
      <c r="P8" s="1"/>
    </row>
    <row r="9" spans="1:16" ht="66.75" customHeight="1" x14ac:dyDescent="0.25">
      <c r="A9" s="11" t="s">
        <v>36</v>
      </c>
      <c r="B9" s="12"/>
      <c r="C9" s="12"/>
      <c r="D9" s="12"/>
      <c r="E9" s="12"/>
      <c r="F9" s="1"/>
      <c r="G9" s="1"/>
      <c r="H9" s="1"/>
      <c r="I9" s="1"/>
      <c r="J9" s="1"/>
      <c r="K9" s="1"/>
      <c r="L9" s="1"/>
      <c r="M9" s="1"/>
      <c r="N9" s="1"/>
      <c r="O9" s="1"/>
      <c r="P9" s="1"/>
    </row>
    <row r="10" spans="1:16" x14ac:dyDescent="0.25">
      <c r="A10" s="3" t="s">
        <v>56</v>
      </c>
      <c r="B10" s="4">
        <v>37</v>
      </c>
      <c r="C10" s="5"/>
      <c r="D10" s="6">
        <f t="shared" si="0"/>
        <v>0</v>
      </c>
      <c r="E10" s="6">
        <f t="shared" si="1"/>
        <v>0</v>
      </c>
      <c r="F10" s="1"/>
      <c r="G10" s="1"/>
      <c r="H10" s="1"/>
      <c r="I10" s="1"/>
      <c r="J10" s="1"/>
      <c r="K10" s="1"/>
      <c r="L10" s="1"/>
      <c r="M10" s="1"/>
      <c r="N10" s="1"/>
      <c r="O10" s="1"/>
      <c r="P10" s="1"/>
    </row>
    <row r="11" spans="1:16" ht="246.75" customHeight="1" x14ac:dyDescent="0.25">
      <c r="A11" s="14" t="s">
        <v>37</v>
      </c>
      <c r="B11" s="15"/>
      <c r="C11" s="15"/>
      <c r="D11" s="15"/>
      <c r="E11" s="16"/>
      <c r="F11" s="9"/>
      <c r="G11" s="1"/>
      <c r="H11" s="1"/>
      <c r="I11" s="1"/>
      <c r="J11" s="1"/>
      <c r="K11" s="1"/>
      <c r="L11" s="1"/>
      <c r="M11" s="1"/>
      <c r="N11" s="1"/>
      <c r="O11" s="1"/>
      <c r="P11" s="1"/>
    </row>
    <row r="12" spans="1:16" x14ac:dyDescent="0.25">
      <c r="A12" s="3" t="s">
        <v>8</v>
      </c>
      <c r="B12" s="4">
        <v>8</v>
      </c>
      <c r="C12" s="5"/>
      <c r="D12" s="6">
        <f t="shared" si="0"/>
        <v>0</v>
      </c>
      <c r="E12" s="6">
        <f t="shared" si="1"/>
        <v>0</v>
      </c>
      <c r="F12" s="1"/>
      <c r="G12" s="1"/>
      <c r="H12" s="1"/>
      <c r="I12" s="1"/>
      <c r="J12" s="1"/>
      <c r="K12" s="1"/>
      <c r="L12" s="1"/>
      <c r="M12" s="1"/>
      <c r="N12" s="1"/>
      <c r="O12" s="1"/>
      <c r="P12" s="1"/>
    </row>
    <row r="13" spans="1:16" ht="259.5" customHeight="1" x14ac:dyDescent="0.25">
      <c r="A13" s="11" t="s">
        <v>38</v>
      </c>
      <c r="B13" s="12"/>
      <c r="C13" s="12"/>
      <c r="D13" s="12"/>
      <c r="E13" s="12"/>
      <c r="F13" s="8"/>
      <c r="G13" s="1"/>
      <c r="H13" s="1"/>
      <c r="I13" s="1"/>
      <c r="J13" s="1"/>
      <c r="K13" s="1"/>
      <c r="L13" s="1"/>
      <c r="M13" s="1"/>
      <c r="N13" s="1"/>
      <c r="O13" s="1"/>
      <c r="P13" s="1"/>
    </row>
    <row r="14" spans="1:16" x14ac:dyDescent="0.25">
      <c r="A14" s="3" t="s">
        <v>9</v>
      </c>
      <c r="B14" s="4">
        <v>8</v>
      </c>
      <c r="C14" s="5"/>
      <c r="D14" s="6">
        <f t="shared" si="0"/>
        <v>0</v>
      </c>
      <c r="E14" s="6">
        <f t="shared" si="1"/>
        <v>0</v>
      </c>
      <c r="F14" s="1"/>
      <c r="G14" s="1"/>
      <c r="H14" s="1"/>
      <c r="I14" s="1"/>
      <c r="J14" s="1"/>
      <c r="K14" s="1"/>
      <c r="L14" s="1"/>
      <c r="M14" s="1"/>
      <c r="N14" s="1"/>
      <c r="O14" s="1"/>
      <c r="P14" s="1"/>
    </row>
    <row r="15" spans="1:16" ht="171" customHeight="1" x14ac:dyDescent="0.25">
      <c r="A15" s="11" t="s">
        <v>57</v>
      </c>
      <c r="B15" s="12"/>
      <c r="C15" s="12"/>
      <c r="D15" s="12"/>
      <c r="E15" s="12"/>
      <c r="F15" s="8"/>
      <c r="G15" s="1"/>
      <c r="H15" s="1"/>
      <c r="I15" s="1"/>
      <c r="J15" s="1"/>
      <c r="K15" s="1"/>
      <c r="L15" s="1"/>
      <c r="M15" s="1"/>
      <c r="N15" s="1"/>
      <c r="O15" s="1"/>
      <c r="P15" s="1"/>
    </row>
    <row r="16" spans="1:16" x14ac:dyDescent="0.25">
      <c r="A16" s="3" t="s">
        <v>10</v>
      </c>
      <c r="B16" s="4">
        <v>53</v>
      </c>
      <c r="C16" s="5"/>
      <c r="D16" s="6">
        <f t="shared" si="0"/>
        <v>0</v>
      </c>
      <c r="E16" s="6">
        <f t="shared" si="1"/>
        <v>0</v>
      </c>
      <c r="F16" s="1"/>
      <c r="G16" s="1"/>
      <c r="H16" s="1"/>
      <c r="I16" s="1"/>
      <c r="J16" s="1"/>
      <c r="K16" s="1"/>
      <c r="L16" s="1"/>
      <c r="M16" s="1"/>
      <c r="N16" s="1"/>
      <c r="O16" s="1"/>
      <c r="P16" s="1"/>
    </row>
    <row r="17" spans="1:16" ht="56.25" customHeight="1" x14ac:dyDescent="0.25">
      <c r="A17" s="11" t="s">
        <v>26</v>
      </c>
      <c r="B17" s="12"/>
      <c r="C17" s="12"/>
      <c r="D17" s="12"/>
      <c r="E17" s="12"/>
      <c r="F17" s="1"/>
      <c r="G17" s="1"/>
      <c r="H17" s="1"/>
      <c r="I17" s="1"/>
      <c r="J17" s="1"/>
      <c r="K17" s="1"/>
      <c r="L17" s="1"/>
      <c r="M17" s="1"/>
      <c r="N17" s="1"/>
      <c r="O17" s="1"/>
      <c r="P17" s="1"/>
    </row>
    <row r="18" spans="1:16" x14ac:dyDescent="0.25">
      <c r="A18" s="3" t="s">
        <v>11</v>
      </c>
      <c r="B18" s="4">
        <v>1</v>
      </c>
      <c r="C18" s="5"/>
      <c r="D18" s="6">
        <f t="shared" si="0"/>
        <v>0</v>
      </c>
      <c r="E18" s="6">
        <f t="shared" si="1"/>
        <v>0</v>
      </c>
      <c r="F18" s="1"/>
      <c r="G18" s="1"/>
      <c r="H18" s="1"/>
      <c r="I18" s="1"/>
      <c r="J18" s="1"/>
      <c r="K18" s="1"/>
      <c r="L18" s="1"/>
      <c r="M18" s="1"/>
      <c r="N18" s="1"/>
      <c r="O18" s="1"/>
      <c r="P18" s="1"/>
    </row>
    <row r="19" spans="1:16" ht="76.5" customHeight="1" x14ac:dyDescent="0.25">
      <c r="A19" s="11" t="s">
        <v>27</v>
      </c>
      <c r="B19" s="12"/>
      <c r="C19" s="12"/>
      <c r="D19" s="12"/>
      <c r="E19" s="12"/>
      <c r="F19" s="1"/>
      <c r="G19" s="1"/>
      <c r="H19" s="1"/>
      <c r="I19" s="1"/>
      <c r="J19" s="1"/>
      <c r="K19" s="1"/>
      <c r="L19" s="1"/>
      <c r="M19" s="1"/>
      <c r="N19" s="1"/>
      <c r="O19" s="1"/>
      <c r="P19" s="1"/>
    </row>
    <row r="20" spans="1:16" x14ac:dyDescent="0.25">
      <c r="A20" s="3" t="s">
        <v>59</v>
      </c>
      <c r="B20" s="4">
        <v>1</v>
      </c>
      <c r="C20" s="5"/>
      <c r="D20" s="6">
        <f t="shared" si="0"/>
        <v>0</v>
      </c>
      <c r="E20" s="6">
        <f t="shared" si="1"/>
        <v>0</v>
      </c>
      <c r="F20" s="1"/>
      <c r="G20" s="1"/>
      <c r="H20" s="1"/>
      <c r="I20" s="1"/>
      <c r="J20" s="1"/>
      <c r="K20" s="1"/>
      <c r="L20" s="1"/>
      <c r="M20" s="1"/>
      <c r="N20" s="1"/>
      <c r="O20" s="1"/>
      <c r="P20" s="1"/>
    </row>
    <row r="21" spans="1:16" ht="99.75" customHeight="1" x14ac:dyDescent="0.25">
      <c r="A21" s="11" t="s">
        <v>39</v>
      </c>
      <c r="B21" s="12"/>
      <c r="C21" s="12"/>
      <c r="D21" s="12"/>
      <c r="E21" s="12"/>
      <c r="F21" s="8"/>
      <c r="G21" s="1"/>
      <c r="H21" s="1"/>
      <c r="I21" s="1"/>
      <c r="J21" s="1"/>
      <c r="K21" s="1"/>
      <c r="L21" s="1"/>
      <c r="M21" s="1"/>
      <c r="N21" s="1"/>
      <c r="O21" s="1"/>
      <c r="P21" s="1"/>
    </row>
    <row r="22" spans="1:16" x14ac:dyDescent="0.25">
      <c r="A22" s="3" t="s">
        <v>12</v>
      </c>
      <c r="B22" s="4">
        <v>1</v>
      </c>
      <c r="C22" s="5"/>
      <c r="D22" s="6">
        <f t="shared" si="0"/>
        <v>0</v>
      </c>
      <c r="E22" s="6">
        <f t="shared" si="1"/>
        <v>0</v>
      </c>
      <c r="F22" s="1"/>
      <c r="G22" s="1"/>
      <c r="H22" s="1"/>
      <c r="I22" s="1"/>
      <c r="J22" s="1"/>
      <c r="K22" s="1"/>
      <c r="L22" s="1"/>
      <c r="M22" s="1"/>
      <c r="N22" s="1"/>
      <c r="O22" s="1"/>
      <c r="P22" s="1"/>
    </row>
    <row r="23" spans="1:16" ht="42" customHeight="1" x14ac:dyDescent="0.25">
      <c r="A23" s="11" t="s">
        <v>40</v>
      </c>
      <c r="B23" s="12"/>
      <c r="C23" s="12"/>
      <c r="D23" s="12"/>
      <c r="E23" s="12"/>
      <c r="F23" s="1"/>
      <c r="G23" s="1"/>
      <c r="H23" s="1"/>
      <c r="I23" s="1"/>
      <c r="J23" s="1"/>
      <c r="K23" s="1"/>
      <c r="L23" s="1"/>
      <c r="M23" s="1"/>
      <c r="N23" s="1"/>
      <c r="O23" s="1"/>
      <c r="P23" s="1"/>
    </row>
    <row r="24" spans="1:16" x14ac:dyDescent="0.25">
      <c r="A24" s="3" t="s">
        <v>13</v>
      </c>
      <c r="B24" s="4">
        <v>2</v>
      </c>
      <c r="C24" s="5"/>
      <c r="D24" s="6">
        <f t="shared" si="0"/>
        <v>0</v>
      </c>
      <c r="E24" s="6">
        <f t="shared" si="1"/>
        <v>0</v>
      </c>
      <c r="F24" s="1"/>
      <c r="G24" s="1"/>
      <c r="H24" s="1"/>
      <c r="I24" s="1"/>
      <c r="J24" s="1"/>
      <c r="K24" s="1"/>
      <c r="L24" s="1"/>
      <c r="M24" s="1"/>
      <c r="N24" s="1"/>
      <c r="O24" s="1"/>
      <c r="P24" s="1"/>
    </row>
    <row r="25" spans="1:16" ht="176.25" customHeight="1" x14ac:dyDescent="0.25">
      <c r="A25" s="11" t="s">
        <v>58</v>
      </c>
      <c r="B25" s="12"/>
      <c r="C25" s="12"/>
      <c r="D25" s="12"/>
      <c r="E25" s="12"/>
      <c r="F25" s="8"/>
      <c r="G25" s="1"/>
      <c r="H25" s="1"/>
      <c r="I25" s="1"/>
      <c r="J25" s="1"/>
      <c r="K25" s="1"/>
      <c r="L25" s="1"/>
      <c r="M25" s="1"/>
      <c r="N25" s="1"/>
      <c r="O25" s="1"/>
      <c r="P25" s="1"/>
    </row>
    <row r="26" spans="1:16" x14ac:dyDescent="0.25">
      <c r="A26" s="3" t="s">
        <v>14</v>
      </c>
      <c r="B26" s="4">
        <v>62</v>
      </c>
      <c r="C26" s="5"/>
      <c r="D26" s="6">
        <f t="shared" si="0"/>
        <v>0</v>
      </c>
      <c r="E26" s="6">
        <f t="shared" si="1"/>
        <v>0</v>
      </c>
      <c r="F26" s="1"/>
      <c r="G26" s="1"/>
      <c r="H26" s="1"/>
      <c r="I26" s="1"/>
      <c r="J26" s="1"/>
      <c r="K26" s="1"/>
      <c r="L26" s="1"/>
      <c r="M26" s="1"/>
      <c r="N26" s="1"/>
      <c r="O26" s="1"/>
      <c r="P26" s="1"/>
    </row>
    <row r="27" spans="1:16" ht="288" customHeight="1" x14ac:dyDescent="0.25">
      <c r="A27" s="11" t="s">
        <v>41</v>
      </c>
      <c r="B27" s="12"/>
      <c r="C27" s="12"/>
      <c r="D27" s="12"/>
      <c r="E27" s="12"/>
      <c r="F27" s="8"/>
      <c r="G27" s="1"/>
      <c r="H27" s="1"/>
      <c r="I27" s="1"/>
      <c r="J27" s="1"/>
      <c r="K27" s="1"/>
      <c r="L27" s="1"/>
      <c r="M27" s="1"/>
      <c r="N27" s="1"/>
      <c r="O27" s="1"/>
      <c r="P27" s="1"/>
    </row>
    <row r="28" spans="1:16" x14ac:dyDescent="0.25">
      <c r="A28" s="3" t="s">
        <v>15</v>
      </c>
      <c r="B28" s="4">
        <v>62</v>
      </c>
      <c r="C28" s="5"/>
      <c r="D28" s="6">
        <f t="shared" si="0"/>
        <v>0</v>
      </c>
      <c r="E28" s="6">
        <f t="shared" si="1"/>
        <v>0</v>
      </c>
      <c r="F28" s="1"/>
      <c r="G28" s="1"/>
      <c r="H28" s="1"/>
      <c r="I28" s="1"/>
      <c r="J28" s="1"/>
      <c r="K28" s="1"/>
      <c r="L28" s="1"/>
      <c r="M28" s="1"/>
      <c r="N28" s="1"/>
      <c r="O28" s="1"/>
      <c r="P28" s="1"/>
    </row>
    <row r="29" spans="1:16" ht="74.25" customHeight="1" x14ac:dyDescent="0.25">
      <c r="A29" s="11" t="s">
        <v>42</v>
      </c>
      <c r="B29" s="12"/>
      <c r="C29" s="12"/>
      <c r="D29" s="12"/>
      <c r="E29" s="12"/>
      <c r="F29" s="8"/>
      <c r="G29" s="1"/>
      <c r="H29" s="1"/>
      <c r="I29" s="1"/>
      <c r="J29" s="1"/>
      <c r="K29" s="1"/>
      <c r="L29" s="1"/>
      <c r="M29" s="1"/>
      <c r="N29" s="1"/>
      <c r="O29" s="1"/>
      <c r="P29" s="1"/>
    </row>
    <row r="30" spans="1:16" x14ac:dyDescent="0.25">
      <c r="A30" s="3" t="s">
        <v>16</v>
      </c>
      <c r="B30" s="4">
        <v>2</v>
      </c>
      <c r="C30" s="5"/>
      <c r="D30" s="6">
        <f t="shared" si="0"/>
        <v>0</v>
      </c>
      <c r="E30" s="6">
        <f t="shared" si="1"/>
        <v>0</v>
      </c>
      <c r="F30" s="1"/>
      <c r="G30" s="1"/>
      <c r="H30" s="1"/>
      <c r="I30" s="1"/>
      <c r="J30" s="1"/>
      <c r="K30" s="1"/>
      <c r="L30" s="1"/>
      <c r="M30" s="1"/>
      <c r="N30" s="1"/>
      <c r="O30" s="1"/>
      <c r="P30" s="1"/>
    </row>
    <row r="31" spans="1:16" ht="120" customHeight="1" x14ac:dyDescent="0.25">
      <c r="A31" s="11" t="s">
        <v>43</v>
      </c>
      <c r="B31" s="12"/>
      <c r="C31" s="12"/>
      <c r="D31" s="12"/>
      <c r="E31" s="12"/>
      <c r="F31" s="8"/>
      <c r="G31" s="1"/>
      <c r="H31" s="1"/>
      <c r="I31" s="1"/>
      <c r="J31" s="1"/>
      <c r="K31" s="1"/>
      <c r="L31" s="1"/>
      <c r="M31" s="1"/>
      <c r="N31" s="1"/>
      <c r="O31" s="1"/>
      <c r="P31" s="1"/>
    </row>
    <row r="32" spans="1:16" x14ac:dyDescent="0.25">
      <c r="A32" s="3" t="s">
        <v>17</v>
      </c>
      <c r="B32" s="4">
        <v>1</v>
      </c>
      <c r="C32" s="5"/>
      <c r="D32" s="6">
        <f t="shared" si="0"/>
        <v>0</v>
      </c>
      <c r="E32" s="6">
        <f t="shared" si="1"/>
        <v>0</v>
      </c>
      <c r="F32" s="1"/>
      <c r="G32" s="1"/>
      <c r="H32" s="1"/>
      <c r="I32" s="1"/>
      <c r="J32" s="1"/>
      <c r="K32" s="1"/>
      <c r="L32" s="1"/>
      <c r="M32" s="1"/>
      <c r="N32" s="1"/>
      <c r="O32" s="1"/>
      <c r="P32" s="1"/>
    </row>
    <row r="33" spans="1:16" ht="120" customHeight="1" x14ac:dyDescent="0.25">
      <c r="A33" s="11" t="s">
        <v>44</v>
      </c>
      <c r="B33" s="12"/>
      <c r="C33" s="12"/>
      <c r="D33" s="12"/>
      <c r="E33" s="12"/>
      <c r="F33" s="8"/>
      <c r="G33" s="1"/>
      <c r="H33" s="1"/>
      <c r="I33" s="1"/>
      <c r="J33" s="1"/>
      <c r="K33" s="1"/>
      <c r="L33" s="1"/>
      <c r="M33" s="1"/>
      <c r="N33" s="1"/>
      <c r="O33" s="1"/>
      <c r="P33" s="1"/>
    </row>
    <row r="34" spans="1:16" x14ac:dyDescent="0.25">
      <c r="A34" s="3" t="s">
        <v>18</v>
      </c>
      <c r="B34" s="4">
        <v>1</v>
      </c>
      <c r="C34" s="5"/>
      <c r="D34" s="6">
        <f t="shared" si="0"/>
        <v>0</v>
      </c>
      <c r="E34" s="6">
        <f t="shared" si="1"/>
        <v>0</v>
      </c>
      <c r="F34" s="1"/>
      <c r="G34" s="1"/>
      <c r="H34" s="1"/>
      <c r="I34" s="1"/>
      <c r="J34" s="1"/>
      <c r="K34" s="1"/>
      <c r="L34" s="1"/>
      <c r="M34" s="1"/>
      <c r="N34" s="1"/>
      <c r="O34" s="1"/>
      <c r="P34" s="1"/>
    </row>
    <row r="35" spans="1:16" ht="60" customHeight="1" x14ac:dyDescent="0.25">
      <c r="A35" s="13" t="s">
        <v>45</v>
      </c>
      <c r="B35" s="12"/>
      <c r="C35" s="12"/>
      <c r="D35" s="12"/>
      <c r="E35" s="12"/>
      <c r="F35" s="8"/>
      <c r="G35" s="1"/>
      <c r="H35" s="1"/>
      <c r="I35" s="1"/>
      <c r="J35" s="1"/>
      <c r="K35" s="1"/>
      <c r="L35" s="1"/>
      <c r="M35" s="1"/>
      <c r="N35" s="1"/>
      <c r="O35" s="1"/>
      <c r="P35" s="1"/>
    </row>
    <row r="36" spans="1:16" x14ac:dyDescent="0.25">
      <c r="A36" s="3" t="s">
        <v>19</v>
      </c>
      <c r="B36" s="4">
        <v>1</v>
      </c>
      <c r="C36" s="5"/>
      <c r="D36" s="6">
        <f t="shared" si="0"/>
        <v>0</v>
      </c>
      <c r="E36" s="6">
        <f t="shared" si="1"/>
        <v>0</v>
      </c>
      <c r="F36" s="1"/>
      <c r="G36" s="1"/>
      <c r="H36" s="1"/>
      <c r="I36" s="1"/>
      <c r="J36" s="1"/>
      <c r="K36" s="1"/>
      <c r="L36" s="1"/>
      <c r="M36" s="1"/>
      <c r="N36" s="1"/>
      <c r="O36" s="1"/>
      <c r="P36" s="1"/>
    </row>
    <row r="37" spans="1:16" ht="65.25" customHeight="1" x14ac:dyDescent="0.25">
      <c r="A37" s="13" t="s">
        <v>46</v>
      </c>
      <c r="B37" s="12"/>
      <c r="C37" s="12"/>
      <c r="D37" s="12"/>
      <c r="E37" s="12"/>
      <c r="F37" s="8"/>
      <c r="G37" s="1"/>
      <c r="H37" s="1"/>
      <c r="I37" s="1"/>
      <c r="J37" s="1"/>
      <c r="K37" s="1"/>
      <c r="L37" s="1"/>
      <c r="M37" s="1"/>
      <c r="N37" s="1"/>
      <c r="O37" s="1"/>
      <c r="P37" s="1"/>
    </row>
    <row r="38" spans="1:16" x14ac:dyDescent="0.25">
      <c r="A38" s="3" t="s">
        <v>20</v>
      </c>
      <c r="B38" s="4">
        <v>1</v>
      </c>
      <c r="C38" s="5"/>
      <c r="D38" s="6">
        <f t="shared" si="0"/>
        <v>0</v>
      </c>
      <c r="E38" s="6">
        <f t="shared" si="1"/>
        <v>0</v>
      </c>
      <c r="F38" s="1"/>
      <c r="G38" s="1"/>
      <c r="H38" s="1"/>
      <c r="I38" s="1"/>
      <c r="J38" s="1"/>
      <c r="K38" s="1"/>
      <c r="L38" s="1"/>
      <c r="M38" s="1"/>
      <c r="N38" s="1"/>
      <c r="O38" s="1"/>
      <c r="P38" s="1"/>
    </row>
    <row r="39" spans="1:16" ht="120.75" customHeight="1" x14ac:dyDescent="0.25">
      <c r="A39" s="13" t="s">
        <v>47</v>
      </c>
      <c r="B39" s="12"/>
      <c r="C39" s="12"/>
      <c r="D39" s="12"/>
      <c r="E39" s="12"/>
      <c r="F39" s="8"/>
      <c r="G39" s="1"/>
      <c r="H39" s="1"/>
      <c r="I39" s="1"/>
      <c r="J39" s="1"/>
      <c r="K39" s="1"/>
      <c r="L39" s="1"/>
      <c r="M39" s="1"/>
      <c r="N39" s="1"/>
      <c r="O39" s="1"/>
      <c r="P39" s="1"/>
    </row>
    <row r="40" spans="1:16" x14ac:dyDescent="0.25">
      <c r="A40" s="3" t="s">
        <v>21</v>
      </c>
      <c r="B40" s="4">
        <v>1</v>
      </c>
      <c r="C40" s="5"/>
      <c r="D40" s="6">
        <f t="shared" si="0"/>
        <v>0</v>
      </c>
      <c r="E40" s="6">
        <f t="shared" si="1"/>
        <v>0</v>
      </c>
      <c r="F40" s="1"/>
      <c r="G40" s="1"/>
      <c r="H40" s="1"/>
      <c r="I40" s="1"/>
      <c r="J40" s="1"/>
      <c r="K40" s="1"/>
      <c r="L40" s="1"/>
      <c r="M40" s="1"/>
      <c r="N40" s="1"/>
      <c r="O40" s="1"/>
      <c r="P40" s="1"/>
    </row>
    <row r="41" spans="1:16" ht="106.5" customHeight="1" x14ac:dyDescent="0.25">
      <c r="A41" s="13" t="s">
        <v>48</v>
      </c>
      <c r="B41" s="12"/>
      <c r="C41" s="12"/>
      <c r="D41" s="12"/>
      <c r="E41" s="12"/>
      <c r="F41" s="1"/>
      <c r="G41" s="1"/>
      <c r="H41" s="1"/>
      <c r="I41" s="1"/>
      <c r="J41" s="1"/>
      <c r="K41" s="1"/>
      <c r="L41" s="1"/>
      <c r="M41" s="1"/>
      <c r="N41" s="1"/>
      <c r="O41" s="1"/>
      <c r="P41" s="1"/>
    </row>
    <row r="42" spans="1:16" x14ac:dyDescent="0.25">
      <c r="A42" s="3" t="s">
        <v>22</v>
      </c>
      <c r="B42" s="4">
        <v>2</v>
      </c>
      <c r="C42" s="5"/>
      <c r="D42" s="6">
        <f t="shared" si="0"/>
        <v>0</v>
      </c>
      <c r="E42" s="6">
        <f t="shared" si="1"/>
        <v>0</v>
      </c>
      <c r="F42" s="1"/>
      <c r="G42" s="1"/>
      <c r="H42" s="1"/>
      <c r="I42" s="1"/>
      <c r="J42" s="1"/>
      <c r="K42" s="1"/>
      <c r="L42" s="1"/>
      <c r="M42" s="1"/>
      <c r="N42" s="1"/>
      <c r="O42" s="1"/>
      <c r="P42" s="1"/>
    </row>
    <row r="43" spans="1:16" ht="55.5" customHeight="1" x14ac:dyDescent="0.25">
      <c r="A43" s="11" t="s">
        <v>49</v>
      </c>
      <c r="B43" s="12"/>
      <c r="C43" s="12"/>
      <c r="D43" s="12"/>
      <c r="E43" s="12"/>
      <c r="F43" s="8"/>
      <c r="G43" s="1"/>
      <c r="H43" s="1"/>
      <c r="I43" s="1"/>
      <c r="J43" s="1"/>
      <c r="K43" s="1"/>
      <c r="L43" s="1"/>
      <c r="M43" s="1"/>
      <c r="N43" s="1"/>
      <c r="O43" s="1"/>
      <c r="P43" s="1"/>
    </row>
    <row r="44" spans="1:16" x14ac:dyDescent="0.25">
      <c r="A44" s="3" t="s">
        <v>30</v>
      </c>
      <c r="B44" s="4">
        <v>5</v>
      </c>
      <c r="C44" s="5"/>
      <c r="D44" s="6">
        <f t="shared" si="0"/>
        <v>0</v>
      </c>
      <c r="E44" s="6">
        <f t="shared" si="1"/>
        <v>0</v>
      </c>
      <c r="F44" s="1"/>
      <c r="G44" s="1"/>
      <c r="H44" s="1"/>
      <c r="I44" s="1"/>
      <c r="J44" s="1"/>
      <c r="K44" s="1"/>
      <c r="L44" s="1"/>
      <c r="M44" s="1"/>
      <c r="N44" s="1"/>
      <c r="O44" s="1"/>
      <c r="P44" s="1"/>
    </row>
    <row r="45" spans="1:16" ht="93" customHeight="1" x14ac:dyDescent="0.25">
      <c r="A45" s="13" t="s">
        <v>60</v>
      </c>
      <c r="B45" s="12"/>
      <c r="C45" s="12"/>
      <c r="D45" s="12"/>
      <c r="E45" s="12"/>
      <c r="F45" s="8"/>
      <c r="G45" s="1"/>
      <c r="H45" s="1"/>
      <c r="I45" s="1"/>
      <c r="J45" s="1"/>
      <c r="K45" s="1"/>
      <c r="L45" s="1"/>
      <c r="M45" s="1"/>
      <c r="N45" s="1"/>
      <c r="O45" s="1"/>
      <c r="P45" s="1"/>
    </row>
    <row r="46" spans="1:16" x14ac:dyDescent="0.25">
      <c r="A46" s="3" t="s">
        <v>29</v>
      </c>
      <c r="B46" s="10">
        <v>1</v>
      </c>
      <c r="C46" s="5"/>
      <c r="D46" s="6">
        <f t="shared" si="0"/>
        <v>0</v>
      </c>
      <c r="E46" s="6">
        <f t="shared" si="1"/>
        <v>0</v>
      </c>
      <c r="F46" s="1"/>
      <c r="G46" s="1"/>
      <c r="H46" s="1"/>
      <c r="I46" s="1"/>
      <c r="J46" s="1"/>
      <c r="K46" s="1"/>
      <c r="L46" s="1"/>
      <c r="M46" s="1"/>
      <c r="N46" s="1"/>
      <c r="O46" s="1"/>
      <c r="P46" s="1"/>
    </row>
    <row r="47" spans="1:16" ht="104.25" customHeight="1" x14ac:dyDescent="0.25">
      <c r="A47" s="13" t="s">
        <v>61</v>
      </c>
      <c r="B47" s="12"/>
      <c r="C47" s="12"/>
      <c r="D47" s="12"/>
      <c r="E47" s="12"/>
      <c r="F47" s="8"/>
      <c r="G47" s="1"/>
      <c r="H47" s="1"/>
      <c r="I47" s="1"/>
      <c r="J47" s="1"/>
      <c r="K47" s="1"/>
      <c r="L47" s="1"/>
      <c r="M47" s="1"/>
      <c r="N47" s="1"/>
      <c r="O47" s="1"/>
      <c r="P47" s="1"/>
    </row>
    <row r="48" spans="1:16" x14ac:dyDescent="0.25">
      <c r="A48" s="3" t="s">
        <v>23</v>
      </c>
      <c r="B48" s="4">
        <v>1</v>
      </c>
      <c r="C48" s="5"/>
      <c r="D48" s="6">
        <f t="shared" si="0"/>
        <v>0</v>
      </c>
      <c r="E48" s="6">
        <f t="shared" si="1"/>
        <v>0</v>
      </c>
      <c r="F48" s="1"/>
      <c r="G48" s="1"/>
      <c r="H48" s="1"/>
      <c r="I48" s="1"/>
      <c r="J48" s="1"/>
      <c r="K48" s="1"/>
      <c r="L48" s="1"/>
      <c r="M48" s="1"/>
      <c r="N48" s="1"/>
      <c r="O48" s="1"/>
      <c r="P48" s="1"/>
    </row>
    <row r="49" spans="1:16" ht="132" customHeight="1" x14ac:dyDescent="0.25">
      <c r="A49" s="13" t="s">
        <v>50</v>
      </c>
      <c r="B49" s="12"/>
      <c r="C49" s="12"/>
      <c r="D49" s="12"/>
      <c r="E49" s="12"/>
      <c r="F49" s="8"/>
      <c r="G49" s="1"/>
      <c r="H49" s="1"/>
      <c r="I49" s="1"/>
      <c r="J49" s="1"/>
      <c r="K49" s="1"/>
      <c r="L49" s="1"/>
      <c r="M49" s="1"/>
      <c r="N49" s="1"/>
      <c r="O49" s="1"/>
      <c r="P49" s="1"/>
    </row>
    <row r="50" spans="1:16" x14ac:dyDescent="0.25">
      <c r="A50" s="3" t="s">
        <v>24</v>
      </c>
      <c r="B50" s="4">
        <v>1</v>
      </c>
      <c r="C50" s="5"/>
      <c r="D50" s="6">
        <f t="shared" si="0"/>
        <v>0</v>
      </c>
      <c r="E50" s="6">
        <f t="shared" si="1"/>
        <v>0</v>
      </c>
      <c r="F50" s="1"/>
      <c r="G50" s="1"/>
      <c r="H50" s="1"/>
      <c r="I50" s="1"/>
      <c r="J50" s="1"/>
      <c r="K50" s="1"/>
      <c r="L50" s="1"/>
      <c r="M50" s="1"/>
      <c r="N50" s="1"/>
      <c r="O50" s="1"/>
      <c r="P50" s="1"/>
    </row>
    <row r="51" spans="1:16" ht="43.5" customHeight="1" x14ac:dyDescent="0.25">
      <c r="A51" s="13" t="s">
        <v>51</v>
      </c>
      <c r="B51" s="12"/>
      <c r="C51" s="12"/>
      <c r="D51" s="12"/>
      <c r="E51" s="12"/>
      <c r="F51" s="8"/>
      <c r="G51" s="1"/>
      <c r="H51" s="1"/>
      <c r="I51" s="1"/>
      <c r="J51" s="1"/>
      <c r="K51" s="1"/>
      <c r="L51" s="1"/>
      <c r="M51" s="1"/>
      <c r="N51" s="1"/>
      <c r="O51" s="1"/>
      <c r="P51" s="1"/>
    </row>
    <row r="52" spans="1:16" x14ac:dyDescent="0.25">
      <c r="A52" s="3" t="s">
        <v>31</v>
      </c>
      <c r="B52" s="4">
        <v>10</v>
      </c>
      <c r="C52" s="5"/>
      <c r="D52" s="6">
        <f t="shared" si="0"/>
        <v>0</v>
      </c>
      <c r="E52" s="6">
        <f t="shared" si="1"/>
        <v>0</v>
      </c>
      <c r="F52" s="1"/>
      <c r="G52" s="1"/>
      <c r="H52" s="1"/>
      <c r="I52" s="1"/>
      <c r="J52" s="1"/>
      <c r="K52" s="1"/>
      <c r="L52" s="1"/>
      <c r="M52" s="1"/>
      <c r="N52" s="1"/>
      <c r="O52" s="1"/>
      <c r="P52" s="1"/>
    </row>
    <row r="53" spans="1:16" ht="46.5" customHeight="1" x14ac:dyDescent="0.25">
      <c r="A53" s="13" t="s">
        <v>52</v>
      </c>
      <c r="B53" s="12"/>
      <c r="C53" s="12"/>
      <c r="D53" s="12"/>
      <c r="E53" s="12"/>
      <c r="F53" s="8"/>
      <c r="G53" s="1"/>
      <c r="H53" s="1"/>
      <c r="I53" s="1"/>
      <c r="J53" s="1"/>
      <c r="K53" s="1"/>
      <c r="L53" s="1"/>
      <c r="M53" s="1"/>
      <c r="N53" s="1"/>
      <c r="O53" s="1"/>
      <c r="P53" s="1"/>
    </row>
    <row r="54" spans="1:16" x14ac:dyDescent="0.25">
      <c r="A54" s="3" t="s">
        <v>32</v>
      </c>
      <c r="B54" s="4">
        <v>10</v>
      </c>
      <c r="C54" s="5"/>
      <c r="D54" s="6">
        <f t="shared" si="0"/>
        <v>0</v>
      </c>
      <c r="E54" s="6">
        <f t="shared" si="1"/>
        <v>0</v>
      </c>
      <c r="F54" s="1"/>
      <c r="G54" s="1"/>
      <c r="H54" s="1"/>
      <c r="I54" s="1"/>
      <c r="J54" s="1"/>
      <c r="K54" s="1"/>
      <c r="L54" s="1"/>
      <c r="M54" s="1"/>
      <c r="N54" s="1"/>
      <c r="O54" s="1"/>
      <c r="P54" s="1"/>
    </row>
    <row r="55" spans="1:16" ht="51.75" customHeight="1" x14ac:dyDescent="0.25">
      <c r="A55" s="13" t="s">
        <v>53</v>
      </c>
      <c r="B55" s="12"/>
      <c r="C55" s="12"/>
      <c r="D55" s="12"/>
      <c r="E55" s="12"/>
      <c r="F55" s="8"/>
      <c r="G55" s="1"/>
      <c r="H55" s="1"/>
      <c r="I55" s="1"/>
      <c r="J55" s="1"/>
      <c r="K55" s="1"/>
      <c r="L55" s="1"/>
      <c r="M55" s="1"/>
      <c r="N55" s="1"/>
      <c r="O55" s="1"/>
      <c r="P55" s="1"/>
    </row>
    <row r="56" spans="1:16" x14ac:dyDescent="0.25">
      <c r="A56" s="3" t="s">
        <v>33</v>
      </c>
      <c r="B56" s="4">
        <v>10</v>
      </c>
      <c r="C56" s="5"/>
      <c r="D56" s="6">
        <f t="shared" si="0"/>
        <v>0</v>
      </c>
      <c r="E56" s="6">
        <f t="shared" si="1"/>
        <v>0</v>
      </c>
      <c r="F56" s="1"/>
      <c r="G56" s="1"/>
      <c r="H56" s="1"/>
      <c r="I56" s="1"/>
      <c r="J56" s="1"/>
      <c r="K56" s="1"/>
      <c r="L56" s="1"/>
      <c r="M56" s="1"/>
      <c r="N56" s="1"/>
      <c r="O56" s="1"/>
      <c r="P56" s="1"/>
    </row>
    <row r="57" spans="1:16" ht="71.25" customHeight="1" x14ac:dyDescent="0.25">
      <c r="A57" s="13" t="s">
        <v>54</v>
      </c>
      <c r="B57" s="12"/>
      <c r="C57" s="12"/>
      <c r="D57" s="12"/>
      <c r="E57" s="12"/>
      <c r="F57" s="8"/>
      <c r="G57" s="1"/>
      <c r="H57" s="1"/>
      <c r="I57" s="1"/>
      <c r="J57" s="1"/>
      <c r="K57" s="1"/>
      <c r="L57" s="1"/>
      <c r="M57" s="1"/>
      <c r="N57" s="1"/>
      <c r="O57" s="1"/>
      <c r="P57" s="1"/>
    </row>
    <row r="58" spans="1:16" x14ac:dyDescent="0.25">
      <c r="A58" s="3" t="s">
        <v>25</v>
      </c>
      <c r="B58" s="4">
        <v>1</v>
      </c>
      <c r="C58" s="5"/>
      <c r="D58" s="6">
        <f t="shared" si="0"/>
        <v>0</v>
      </c>
      <c r="E58" s="6">
        <f t="shared" si="1"/>
        <v>0</v>
      </c>
      <c r="F58" s="1"/>
      <c r="G58" s="1"/>
      <c r="H58" s="1"/>
      <c r="I58" s="1"/>
      <c r="J58" s="1"/>
      <c r="K58" s="1"/>
      <c r="L58" s="1"/>
      <c r="M58" s="1"/>
      <c r="N58" s="1"/>
      <c r="O58" s="1"/>
      <c r="P58" s="1"/>
    </row>
    <row r="59" spans="1:16" ht="71.25" customHeight="1" x14ac:dyDescent="0.25">
      <c r="A59" s="13" t="s">
        <v>55</v>
      </c>
      <c r="B59" s="12"/>
      <c r="C59" s="12"/>
      <c r="D59" s="12"/>
      <c r="E59" s="12"/>
      <c r="F59" s="1"/>
      <c r="G59" s="1"/>
      <c r="H59" s="1"/>
      <c r="I59" s="1"/>
      <c r="J59" s="1"/>
      <c r="K59" s="1"/>
      <c r="L59" s="1"/>
      <c r="M59" s="1"/>
      <c r="N59" s="1"/>
      <c r="O59" s="1"/>
      <c r="P59" s="1"/>
    </row>
    <row r="60" spans="1:16" x14ac:dyDescent="0.25">
      <c r="D60" s="7">
        <f>SUM(D2:D58)</f>
        <v>0</v>
      </c>
      <c r="E60" s="7">
        <f>SUM(E2:E58)</f>
        <v>0</v>
      </c>
    </row>
  </sheetData>
  <sheetProtection algorithmName="SHA-512" hashValue="nUTZULKCxoroF9AJo7LqtxiIrQ3KpmOBvuehX1qHhUKrYOGuGHa+ZkH7oU1rjT7Sv2/yQ1yrN7+9OfxBbi47dQ==" saltValue="E9pCxPyuTRjAYPdUEC5IOQ==" spinCount="100000" sheet="1" objects="1" scenarios="1"/>
  <mergeCells count="29">
    <mergeCell ref="A55:E55"/>
    <mergeCell ref="A57:E57"/>
    <mergeCell ref="A59:E59"/>
    <mergeCell ref="A23:E23"/>
    <mergeCell ref="A45:E45"/>
    <mergeCell ref="A47:E47"/>
    <mergeCell ref="A49:E49"/>
    <mergeCell ref="A51:E51"/>
    <mergeCell ref="A33:E33"/>
    <mergeCell ref="A43:E43"/>
    <mergeCell ref="A25:E25"/>
    <mergeCell ref="A27:E27"/>
    <mergeCell ref="A29:E29"/>
    <mergeCell ref="A31:E31"/>
    <mergeCell ref="A35:E35"/>
    <mergeCell ref="A3:E3"/>
    <mergeCell ref="A5:E5"/>
    <mergeCell ref="A7:E7"/>
    <mergeCell ref="A9:E9"/>
    <mergeCell ref="A53:E53"/>
    <mergeCell ref="A11:E11"/>
    <mergeCell ref="A37:E37"/>
    <mergeCell ref="A39:E39"/>
    <mergeCell ref="A41:E41"/>
    <mergeCell ref="A13:E13"/>
    <mergeCell ref="A17:E17"/>
    <mergeCell ref="A19:E19"/>
    <mergeCell ref="A21:E21"/>
    <mergeCell ref="A15:E15"/>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Listy</vt:lpstr>
      </vt:variant>
      <vt:variant>
        <vt:i4>1</vt:i4>
      </vt:variant>
    </vt:vector>
  </HeadingPairs>
  <TitlesOfParts>
    <vt:vector size="1" baseType="lpstr">
      <vt:lpstr>ICT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Skala</dc:creator>
  <cp:lastModifiedBy>Moravcová Tereza</cp:lastModifiedBy>
  <dcterms:created xsi:type="dcterms:W3CDTF">2024-02-27T10:31:21Z</dcterms:created>
  <dcterms:modified xsi:type="dcterms:W3CDTF">2024-06-19T07:04:44Z</dcterms:modified>
</cp:coreProperties>
</file>