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grunt\Desktop\"/>
    </mc:Choice>
  </mc:AlternateContent>
  <xr:revisionPtr revIDLastSave="0" documentId="8_{0463F0A3-7669-4B2D-A61E-7EB3896AB149}" xr6:coauthVersionLast="47" xr6:coauthVersionMax="47" xr10:uidLastSave="{00000000-0000-0000-0000-000000000000}"/>
  <workbookProtection workbookAlgorithmName="SHA-512" workbookHashValue="wTQ7S8cXYMEtKxH5SgNuiVpZtQVa8UJChmx4izXEPv33OzpU1SuJrHxeEv+wGFkcjDhs7Y4NOQ8B222ndbZh8g==" workbookSaltValue="LWQiIgkMR9/9oW1DGT83Ew==" workbookSpinCount="100000" lockStructure="1"/>
  <bookViews>
    <workbookView xWindow="28680" yWindow="-120" windowWidth="29040" windowHeight="15720" xr2:uid="{3279ECDB-79F2-4A28-9FBE-32DB72468AF3}"/>
  </bookViews>
  <sheets>
    <sheet name="ŠD_nábytek" sheetId="4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4" l="1"/>
  <c r="F19" i="4"/>
  <c r="F18" i="4"/>
  <c r="F14" i="4"/>
  <c r="F13" i="4"/>
  <c r="F3" i="4" l="1"/>
  <c r="F4" i="4"/>
  <c r="F5" i="4"/>
  <c r="F6" i="4"/>
  <c r="F7" i="4"/>
  <c r="F8" i="4"/>
  <c r="F9" i="4"/>
  <c r="F10" i="4"/>
  <c r="F11" i="4"/>
  <c r="F12" i="4"/>
  <c r="F15" i="4"/>
  <c r="F16" i="4"/>
  <c r="F17" i="4"/>
  <c r="F20" i="4" l="1"/>
  <c r="F22" i="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<sst xmlns="http://schemas.openxmlformats.org/spreadsheetml/2006/main" count="68" uniqueCount="65">
  <si>
    <t>číslo položky</t>
  </si>
  <si>
    <t>název položky</t>
  </si>
  <si>
    <t>počet ks</t>
  </si>
  <si>
    <t>foto</t>
  </si>
  <si>
    <t>popisek</t>
  </si>
  <si>
    <t>rozměry</t>
  </si>
  <si>
    <t xml:space="preserve">výškově stavitelný univerzální stůl kovové konstrukce s LTD deskou, šestiúhelník </t>
  </si>
  <si>
    <t>divadlo s oponou</t>
  </si>
  <si>
    <t>police na aktovky</t>
  </si>
  <si>
    <t>Celkem</t>
  </si>
  <si>
    <t>Školní lavice</t>
  </si>
  <si>
    <t xml:space="preserve"> Školní ergonomická židle pevná  s čalouněním, stohovatelná</t>
  </si>
  <si>
    <t>průměr cca 120 cm</t>
  </si>
  <si>
    <t>cca 200 x 190 x 41</t>
  </si>
  <si>
    <t>cca 1781x800x42</t>
  </si>
  <si>
    <t>cca 40x40x40 cm</t>
  </si>
  <si>
    <t>cca 120 x 60 x 76 cm</t>
  </si>
  <si>
    <t>cca 80x38x180 cm</t>
  </si>
  <si>
    <t>cca 40x40x180 cm</t>
  </si>
  <si>
    <t>cca 70x40x75 cm</t>
  </si>
  <si>
    <t>cca 80x40x180 cm</t>
  </si>
  <si>
    <t>cca 75x50 cm</t>
  </si>
  <si>
    <t>cca 43x55x69 cm</t>
  </si>
  <si>
    <t>cca 104x40x75 cm</t>
  </si>
  <si>
    <t>cca 75x75x180 cm</t>
  </si>
  <si>
    <t>Barevná skříň č. 2</t>
  </si>
  <si>
    <t>Barevná skříň č. 1</t>
  </si>
  <si>
    <t>Barevná skříň č. 3</t>
  </si>
  <si>
    <t>Barevná skříň č. 4</t>
  </si>
  <si>
    <t>Sedací kostka, omyvatelná</t>
  </si>
  <si>
    <t>Kontejner čtyřzásuvkový na kolečkách barevný</t>
  </si>
  <si>
    <t>Barevná skříň č. 5</t>
  </si>
  <si>
    <t>Barevná skříň č. 6</t>
  </si>
  <si>
    <t>Barevná skříň č. 7</t>
  </si>
  <si>
    <t>Barevná skříň č. 8</t>
  </si>
  <si>
    <t>Barevná skříň č. 9</t>
  </si>
  <si>
    <t>Učitelská katedra s barevnými zásuvkami vlevo</t>
  </si>
  <si>
    <t>Polootevřená dvoudveřová skříň se čtyřmi policemi a barevnými dvířky. Materál: laminovaná dřevotříska tloušťky 18 mm. Dvířka a zásuvky skříněk budou vyrobeny z barevné LTD.  Zadní stěna skříně bude vyrobena z bílého sololaku. Úchyty stadardně typu Beta v barvě stříbrné satin. Rektifikační patky pro stabilní ustavení. Výrobek bude dodáván ve smontovaném stavu.</t>
  </si>
  <si>
    <t>Vnitřní rohová otevřená skříň se čtyřmi policemi. Materiál: laminované dřevotříska tloušťky 18 mm. Dvířka a zásuvky budou vyrobeny z barevné LTD. Rektifikační patky pro stabilní ustavení, výrobek bude dodáván ve smontovaném stavu.</t>
  </si>
  <si>
    <t>Jednomístná, pevná lavice velikost pro 1 st. ZŠ, deska o rozměru 75x50 cm bude z laminované desky MDF a nebo z desky DTDL o tloušce 18mm s možností výběru hrany pracovní PUR, MDF nebo ABS, včetně pozinkovaného koše, nosnost 80 kg, nohy stolu budou opatřeny rektifikačními šrouby pro vyrovnání nerovnosti podlahy součástí plastových návleků</t>
  </si>
  <si>
    <t>Polootevřená skříň se čtyřmi zásuvkami. Materiál: laminované dřevotříska tloušťky 18 mm. Dvířka a zásuvky skříněk budou vyrobeny z barevné LTD. Zadní stěna skříně bude vyrobena z bílého sololaku. Úchyty  typu Beta v barvě stříbrné satin.
Rektifikační patky pro stabilní ustavení. Výrobek bude dodáván ve smontovaném stavu.</t>
  </si>
  <si>
    <t>Třímodulová skříňka se dvěma moduly pro zásuvky a dvířky uprostřed. Materiál:  laminované dřevotřísky tloušťky 18 mm. Dvířka skříněk budou vyrobeny z barevné LTD. Zásuvkové moduly budou osazeny barevnými plastovými zásuvkami o výšce 7,5 a 15 cm. Zadní stěna skříně bude vyrobena z bílého sololaku. Úchyty  typu Beta v barvě stříbrné satin. Rektifikační patky pro stabilní ustavení. Výrobek bude dodáván ve smontovaném stavu.</t>
  </si>
  <si>
    <t>Čtyřzásuvkový kontejner ke kancelářskému stolu. Materiál:  laminované dřevotřísky tloušťky 18 mm. Dvířka a zásuvky skříněk budou vyrobeny z barevné LTD. Zadní stěna skříně bude vyrobena z bílého sololaku; úchyty  typu Beta v barvě stříbrné satin; výrobek bude dodáván ve smontovaném stavu</t>
  </si>
  <si>
    <t>Polootevřená jednodveřová skříň se čtyřmi policemi a barevnými dvířky. Materiál:  laminované dřevotřísky tloušťky 18 mm. Dvířka a zásuvky skříněk budou vyrobeny z barevné LTD. Zadní stěna skříně bude vyrobena z bílého sololaku; úchyty  typu Beta v barvě stříbrné satin; rektifikační patky pro stabilní ustavení; výrobek bude dodáván ve smontovaném stavu</t>
  </si>
  <si>
    <t>Skříň čtyřdveřová. Materiál:  laminované dřevotřísky tloušťky 18 mm. Dvířka a zásuvky skříněk budou vyrobeny z barevné LTD. Zadní stěna skříně bude vyrobena z bílého sololaku; úchyty  typu Beta v barvě stříbrné satin; rektifikační patky pro stabilní ustavení; výrobek bude dodáván ve smontovaném stavu.</t>
  </si>
  <si>
    <t xml:space="preserve">Dvoumodulová skříňka s plastovými zásuvkami. Materiál:  laminované dřevotřísky tloušťky 18 mm. Zásuvkové moduly budou osazeny barevnými plastovými zásuvkami o výšce 30, 15 a 7,5 cm. Moduly lze vybavit zásuvkami o výšce 30, 15 nebo 7,5 cm. Zadní stěna skříně bude vyrobena z bílého sololaku; rektifikační patky pro stabilní ustavení; výrobek bude dodáván ve smontovaném stavu. </t>
  </si>
  <si>
    <t>Polootevřená skříň se čtyřmi zásuvkami. Materiál:  laminované dřevotřísky tloušťky 18 mm. Korpus skříňky v dezénu dle nabídky. Zadní stěna skříně bude vyrobena z bílého sololaku; úchyty  typu Beta v barvě stříbrné satin; rektifikační patky pro stabilní ustavení; výrobek bude dodáván ve smontovaném stavu.</t>
  </si>
  <si>
    <t>Skříň se čtyřmi policemi. Materiál: laminované dřevotřísky tloušťky 18 mm. Korpus skříňky v dezénu dle nabídky. Zadní stěna skříně bude vyrobena z bílého sololaku; rektifikační patky pro stabilní ustavení; výrobek bude dodáván ve smontovaném stavu.</t>
  </si>
  <si>
    <t>Celodřevěná učitelská katedra s nikou a 4 zásuvkami vlevo Materiál:  laminované dřevotřísky 18 mm s hranami ABS 2 mm. Výrobek bude dodáván ve smotnovaném stavu.</t>
  </si>
  <si>
    <t>Školní pevná stohovatelná židle dostupná v kombinaci s čalouněným měkkým potahem. Barva dle výběru. Flexibilní tvar zádové opěrky. Tvar sedáku umožňubude správné umístění nohou a hýždí. Oblé hrany.</t>
  </si>
  <si>
    <t>Sedací kostka bude vyrobena z kvalitního molitanu s pevným omyvatelným potahem.</t>
  </si>
  <si>
    <t xml:space="preserve">výškově stavitelný univerzální stůl kovové konstrukce s LTD deskou, šestiúhelník průměr 120 cm , s kolečky, kovová trubková konstrukce průměr 32 a 28 m, rám z profilu 40 x 15 mm; možné nastavení výšky pracovní plochy na vel. 4 -7 (64, 71, 76 nebo 82 cm); povrchová úprava konstrukce práškovou vypalovací barvou s chemickou předúpravou; pracovní plocha z LTD 18 nebo 25mm s ABS hranou 2 mm; šestiúhelník průměr 120 cm
</t>
  </si>
  <si>
    <t>Divadlo bude mít zabudované police, které budou sloužit jako úložný prostor pro loutky, šaty a jiné divadelní pomůcky. Materiál: LTD deska, látková opona.</t>
  </si>
  <si>
    <t>Regál bude vyroben z laminované dřevotřísky tloušťky 18 mm.</t>
  </si>
  <si>
    <r>
      <t>Technické podmínky pro realizaci</t>
    </r>
    <r>
      <rPr>
        <sz val="22"/>
        <color theme="1"/>
        <rFont val="Calibri"/>
        <family val="2"/>
        <charset val="238"/>
      </rPr>
      <t> </t>
    </r>
  </si>
  <si>
    <t>Vybavení a zařízení musí splňovat i technické požadavky uživatele nejenom provozní, ale i uživatelskou bezpečnost.  </t>
  </si>
  <si>
    <t>Součástí dodávky učeben je kompletní dovoz nábytku, dopravní náklady na montážní pracovníky, noclehy, stravné a celková montáž nábytku. Součástí dodávky nábytku je i odborné dopojení médií v nábytku jako voda, odpady a elektroinstalace včetně potřebných revizí.  </t>
  </si>
  <si>
    <t>Dodavatel je povinen si po stavební rekonstrukci zaměřit učebny a v případě kolizních rozměrů, upravit výrobní výkresy nábytků a dalšího vybavení v součinnosti se zadavatelem zakázky a projektantem interiéru a stavby.</t>
  </si>
  <si>
    <t>Dodavatel musí nabídnout uživateli před realizací na výběr s minimálně 5 dekorů dřevin a 5 dekorů uni barev.  </t>
  </si>
  <si>
    <t xml:space="preserve">Sestava kuchyňská MINI linka </t>
  </si>
  <si>
    <t xml:space="preserve"> Š 1390 x H 450 x V 1930 mm</t>
  </si>
  <si>
    <t>cena za ks  bez DPH</t>
  </si>
  <si>
    <t>cena celkem bez DPH</t>
  </si>
  <si>
    <t>Cena s DPH</t>
  </si>
  <si>
    <t>Přesný popis kuchyňske linky je součástí přílohy Kuchyňka Roudnice - popis.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</si>
</sst>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Kč&quot;;[Red]\-#,##0\ &quot;Kč&quot;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name val="Arial"/>
      <family val="2"/>
      <charset val="1"/>
    </font>
    <font>
      <sz val="11"/>
      <color rgb="FF263238"/>
      <name val="Calibri"/>
      <family val="2"/>
      <charset val="238"/>
      <scheme val="minor"/>
    </font>
    <font>
      <sz val="11"/>
      <color rgb="FF26384A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Arial CE"/>
      <family val="2"/>
    </font>
    <font>
      <sz val="11"/>
      <color theme="1"/>
      <name val="Calibri"/>
      <family val="2"/>
      <charset val="238"/>
    </font>
    <font>
      <b/>
      <sz val="22"/>
      <color theme="1"/>
      <name val="Calibri"/>
      <family val="2"/>
      <charset val="238"/>
    </font>
    <font>
      <sz val="2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5" fillId="0" borderId="0">
      <alignment vertical="top" wrapText="1"/>
      <protection locked="0"/>
    </xf>
    <xf numFmtId="0" fontId="9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1" applyAlignment="1">
      <alignment horizontal="center" vertical="center"/>
    </xf>
    <xf numFmtId="0" fontId="8" fillId="0" borderId="0" xfId="0" applyFont="1" applyAlignment="1">
      <alignment horizontal="left" vertical="center"/>
    </xf>
    <xf numFmtId="6" fontId="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6" fontId="1" fillId="0" borderId="4" xfId="0" applyNumberFormat="1" applyFont="1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6" fontId="0" fillId="2" borderId="0" xfId="0" applyNumberFormat="1" applyFill="1" applyAlignment="1" applyProtection="1">
      <alignment horizontal="center" vertical="center"/>
      <protection locked="0"/>
    </xf>
    <xf numFmtId="3" fontId="0" fillId="2" borderId="0" xfId="0" applyNumberFormat="1" applyFill="1" applyAlignment="1" applyProtection="1">
      <alignment horizontal="center" vertical="center"/>
      <protection locked="0"/>
    </xf>
  </cellXfs>
  <cellStyles count="6">
    <cellStyle name="Hypertextový odkaz" xfId="1" builtinId="8"/>
    <cellStyle name="Normální" xfId="0" builtinId="0"/>
    <cellStyle name="Normální 10" xfId="4" xr:uid="{CF0FE4CA-0C9F-4731-872A-22BCDAB124F4}"/>
    <cellStyle name="Normální 2" xfId="3" xr:uid="{2CEB064F-C07F-449D-B465-09D29EC3FF96}"/>
    <cellStyle name="Normální 3" xfId="5" xr:uid="{BDEB2527-6CF6-42FB-8E37-9A10601DCA91}"/>
    <cellStyle name="Normální 5 2" xfId="2" xr:uid="{3B47A4E7-C342-40A9-B53A-448BEE027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pn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jpeg"/><Relationship Id="rId16" Type="http://schemas.openxmlformats.org/officeDocument/2006/relationships/image" Target="../media/image17.png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5" Type="http://schemas.openxmlformats.org/officeDocument/2006/relationships/image" Target="../media/image16.png"/><Relationship Id="rId10" Type="http://schemas.openxmlformats.org/officeDocument/2006/relationships/image" Target="../media/image11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234315</xdr:colOff>
      <xdr:row>1</xdr:row>
      <xdr:rowOff>127634</xdr:rowOff>
    </xdr:from>
    <xdr:to>
      <xdr:col>6</xdr:col>
      <xdr:colOff>1055370</xdr:colOff>
      <xdr:row>1</xdr:row>
      <xdr:rowOff>1190378</xdr:rowOff>
    </xdr:to>
    <xdr:pic>
      <xdr:nvPicPr>
        <xdr:cNvPr id="2" name="Obrázek 1" descr="SOFIE barevná skříň – SF-E89">
          <a:extLst>
            <a:ext uri="{FF2B5EF4-FFF2-40B4-BE49-F238E27FC236}">
              <a16:creationId xmlns:a16="http://schemas.microsoft.com/office/drawing/2014/main" id="{F6367FE2-2487-4658-9854-881E2A778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1255" y="592454"/>
          <a:ext cx="821055" cy="1062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346710</xdr:colOff>
      <xdr:row>2</xdr:row>
      <xdr:rowOff>357581</xdr:rowOff>
    </xdr:from>
    <xdr:to>
      <xdr:col>6</xdr:col>
      <xdr:colOff>838200</xdr:colOff>
      <xdr:row>2</xdr:row>
      <xdr:rowOff>1333414</xdr:rowOff>
    </xdr:to>
    <xdr:pic>
      <xdr:nvPicPr>
        <xdr:cNvPr id="3" name="Obrázek 2" descr="SOFIE barevná skříň – SF-E88">
          <a:extLst>
            <a:ext uri="{FF2B5EF4-FFF2-40B4-BE49-F238E27FC236}">
              <a16:creationId xmlns:a16="http://schemas.microsoft.com/office/drawing/2014/main" id="{9DFC8C53-2008-47D2-B413-4FA3957F2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4185" y="2224481"/>
          <a:ext cx="491490" cy="975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198121</xdr:colOff>
      <xdr:row>3</xdr:row>
      <xdr:rowOff>480060</xdr:rowOff>
    </xdr:from>
    <xdr:to>
      <xdr:col>6</xdr:col>
      <xdr:colOff>937260</xdr:colOff>
      <xdr:row>3</xdr:row>
      <xdr:rowOff>1450706</xdr:rowOff>
    </xdr:to>
    <xdr:pic>
      <xdr:nvPicPr>
        <xdr:cNvPr id="4" name="Obrázek 3" descr="SOFIE barevná skříň – SF-E85">
          <a:extLst>
            <a:ext uri="{FF2B5EF4-FFF2-40B4-BE49-F238E27FC236}">
              <a16:creationId xmlns:a16="http://schemas.microsoft.com/office/drawing/2014/main" id="{3F570559-A301-4209-9487-473C7603B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5061" y="4107180"/>
          <a:ext cx="739139" cy="970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22861</xdr:colOff>
      <xdr:row>4</xdr:row>
      <xdr:rowOff>708660</xdr:rowOff>
    </xdr:from>
    <xdr:to>
      <xdr:col>6</xdr:col>
      <xdr:colOff>1151982</xdr:colOff>
      <xdr:row>4</xdr:row>
      <xdr:rowOff>1546860</xdr:rowOff>
    </xdr:to>
    <xdr:pic>
      <xdr:nvPicPr>
        <xdr:cNvPr id="5" name="Obrázek 4" descr="SOFIE barevná skříň – SF-PL2">
          <a:extLst>
            <a:ext uri="{FF2B5EF4-FFF2-40B4-BE49-F238E27FC236}">
              <a16:creationId xmlns:a16="http://schemas.microsoft.com/office/drawing/2014/main" id="{DE806766-F29A-4842-B5F3-F5F527CE1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1" y="6362700"/>
          <a:ext cx="1129121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137160</xdr:colOff>
      <xdr:row>5</xdr:row>
      <xdr:rowOff>68580</xdr:rowOff>
    </xdr:from>
    <xdr:to>
      <xdr:col>6</xdr:col>
      <xdr:colOff>1036320</xdr:colOff>
      <xdr:row>5</xdr:row>
      <xdr:rowOff>1030519</xdr:rowOff>
    </xdr:to>
    <xdr:pic>
      <xdr:nvPicPr>
        <xdr:cNvPr id="6" name="Obrázek 5" descr="SOFIE Kontejner čtyřzásuvkový na kolečkách barevný – SF-K1-1">
          <a:extLst>
            <a:ext uri="{FF2B5EF4-FFF2-40B4-BE49-F238E27FC236}">
              <a16:creationId xmlns:a16="http://schemas.microsoft.com/office/drawing/2014/main" id="{B86FC073-DFBC-4AD2-A143-FB2CD70C2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7993380"/>
          <a:ext cx="899160" cy="961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160020</xdr:colOff>
      <xdr:row>6</xdr:row>
      <xdr:rowOff>106680</xdr:rowOff>
    </xdr:from>
    <xdr:to>
      <xdr:col>6</xdr:col>
      <xdr:colOff>1036320</xdr:colOff>
      <xdr:row>6</xdr:row>
      <xdr:rowOff>992137</xdr:rowOff>
    </xdr:to>
    <xdr:pic>
      <xdr:nvPicPr>
        <xdr:cNvPr id="7" name="Obrázek 6" descr="Školní lavice BINGO Student - jednomístná, pevná">
          <a:extLst>
            <a:ext uri="{FF2B5EF4-FFF2-40B4-BE49-F238E27FC236}">
              <a16:creationId xmlns:a16="http://schemas.microsoft.com/office/drawing/2014/main" id="{6A1C4068-D20E-4A59-A0CB-9224C2590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6960" y="9304020"/>
          <a:ext cx="876300" cy="885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182880</xdr:colOff>
      <xdr:row>7</xdr:row>
      <xdr:rowOff>213360</xdr:rowOff>
    </xdr:from>
    <xdr:to>
      <xdr:col>6</xdr:col>
      <xdr:colOff>995212</xdr:colOff>
      <xdr:row>7</xdr:row>
      <xdr:rowOff>1354455</xdr:rowOff>
    </xdr:to>
    <xdr:pic>
      <xdr:nvPicPr>
        <xdr:cNvPr id="8" name="Obrázek 7" descr="SOFIE barevná skříň – SF-EU3">
          <a:extLst>
            <a:ext uri="{FF2B5EF4-FFF2-40B4-BE49-F238E27FC236}">
              <a16:creationId xmlns:a16="http://schemas.microsoft.com/office/drawing/2014/main" id="{2F70CAC3-7385-4E3F-9EC2-FCFC8D765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9820" y="10546080"/>
          <a:ext cx="812332" cy="1141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266700</xdr:colOff>
      <xdr:row>8</xdr:row>
      <xdr:rowOff>187408</xdr:rowOff>
    </xdr:from>
    <xdr:to>
      <xdr:col>6</xdr:col>
      <xdr:colOff>822960</xdr:colOff>
      <xdr:row>8</xdr:row>
      <xdr:rowOff>1264982</xdr:rowOff>
    </xdr:to>
    <xdr:pic>
      <xdr:nvPicPr>
        <xdr:cNvPr id="9" name="Obrázek 8" descr="SOFIE barevná skříň – SF-E84">
          <a:extLst>
            <a:ext uri="{FF2B5EF4-FFF2-40B4-BE49-F238E27FC236}">
              <a16:creationId xmlns:a16="http://schemas.microsoft.com/office/drawing/2014/main" id="{FB9423D4-AB33-4DD6-9C44-97CEB69D2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3640" y="12135568"/>
          <a:ext cx="556260" cy="107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45720</xdr:colOff>
      <xdr:row>9</xdr:row>
      <xdr:rowOff>232129</xdr:rowOff>
    </xdr:from>
    <xdr:to>
      <xdr:col>6</xdr:col>
      <xdr:colOff>1101090</xdr:colOff>
      <xdr:row>9</xdr:row>
      <xdr:rowOff>1278254</xdr:rowOff>
    </xdr:to>
    <xdr:pic>
      <xdr:nvPicPr>
        <xdr:cNvPr id="10" name="Obrázek 9" descr="SOFIE barevná skříň – SF-PL4">
          <a:extLst>
            <a:ext uri="{FF2B5EF4-FFF2-40B4-BE49-F238E27FC236}">
              <a16:creationId xmlns:a16="http://schemas.microsoft.com/office/drawing/2014/main" id="{76B29713-610B-4046-A466-E9DF55514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2660" y="13711909"/>
          <a:ext cx="1055370" cy="104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167640</xdr:colOff>
      <xdr:row>10</xdr:row>
      <xdr:rowOff>30480</xdr:rowOff>
    </xdr:from>
    <xdr:to>
      <xdr:col>6</xdr:col>
      <xdr:colOff>986790</xdr:colOff>
      <xdr:row>10</xdr:row>
      <xdr:rowOff>1102175</xdr:rowOff>
    </xdr:to>
    <xdr:pic>
      <xdr:nvPicPr>
        <xdr:cNvPr id="11" name="Obrázek 10" descr="SOFIE barevná skříň – SF-EU5">
          <a:extLst>
            <a:ext uri="{FF2B5EF4-FFF2-40B4-BE49-F238E27FC236}">
              <a16:creationId xmlns:a16="http://schemas.microsoft.com/office/drawing/2014/main" id="{0396ED61-AEB2-48DA-B8E1-D4D2BFE74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1700" y="10279380"/>
          <a:ext cx="819150" cy="1071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297180</xdr:colOff>
      <xdr:row>11</xdr:row>
      <xdr:rowOff>87077</xdr:rowOff>
    </xdr:from>
    <xdr:to>
      <xdr:col>6</xdr:col>
      <xdr:colOff>758190</xdr:colOff>
      <xdr:row>11</xdr:row>
      <xdr:rowOff>971052</xdr:rowOff>
    </xdr:to>
    <xdr:pic>
      <xdr:nvPicPr>
        <xdr:cNvPr id="12" name="Obrázek 11" descr="SOFIE barevná skříň – SF-E83">
          <a:extLst>
            <a:ext uri="{FF2B5EF4-FFF2-40B4-BE49-F238E27FC236}">
              <a16:creationId xmlns:a16="http://schemas.microsoft.com/office/drawing/2014/main" id="{F2E849C1-0CA6-4CB3-A2AF-3371000BF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1240" y="11402777"/>
          <a:ext cx="461010" cy="88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156549</xdr:colOff>
      <xdr:row>12</xdr:row>
      <xdr:rowOff>129540</xdr:rowOff>
    </xdr:from>
    <xdr:to>
      <xdr:col>6</xdr:col>
      <xdr:colOff>1006465</xdr:colOff>
      <xdr:row>12</xdr:row>
      <xdr:rowOff>914981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38BBBBCB-10AC-49C7-8270-AD75B0F0D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970609" y="12512040"/>
          <a:ext cx="849916" cy="785441"/>
        </a:xfrm>
        <a:prstGeom prst="rect">
          <a:avLst/>
        </a:prstGeom>
      </xdr:spPr>
    </xdr:pic>
    <xdr:clientData/>
  </xdr:twoCellAnchor>
  <xdr:twoCellAnchor editAs="oneCell">
    <xdr:from>
      <xdr:col>6</xdr:col>
      <xdr:colOff>28574</xdr:colOff>
      <xdr:row>13</xdr:row>
      <xdr:rowOff>399551</xdr:rowOff>
    </xdr:from>
    <xdr:to>
      <xdr:col>6</xdr:col>
      <xdr:colOff>1236988</xdr:colOff>
      <xdr:row>13</xdr:row>
      <xdr:rowOff>706756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A68EEB6D-7F0A-4660-BDDF-0591CD2BB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842634" y="13848851"/>
          <a:ext cx="1208414" cy="307205"/>
        </a:xfrm>
        <a:prstGeom prst="rect">
          <a:avLst/>
        </a:prstGeom>
      </xdr:spPr>
    </xdr:pic>
    <xdr:clientData/>
  </xdr:twoCellAnchor>
  <xdr:twoCellAnchor editAs="oneCell">
    <xdr:from>
      <xdr:col>6</xdr:col>
      <xdr:colOff>213360</xdr:colOff>
      <xdr:row>14</xdr:row>
      <xdr:rowOff>166285</xdr:rowOff>
    </xdr:from>
    <xdr:to>
      <xdr:col>6</xdr:col>
      <xdr:colOff>1002628</xdr:colOff>
      <xdr:row>14</xdr:row>
      <xdr:rowOff>712877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2AF1A4A9-4277-4C5D-B0FE-3EEBD85F6F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210300" y="19940185"/>
          <a:ext cx="789268" cy="546592"/>
        </a:xfrm>
        <a:prstGeom prst="rect">
          <a:avLst/>
        </a:prstGeom>
      </xdr:spPr>
    </xdr:pic>
    <xdr:clientData/>
  </xdr:twoCellAnchor>
  <xdr:twoCellAnchor editAs="oneCell">
    <xdr:from>
      <xdr:col>6</xdr:col>
      <xdr:colOff>114299</xdr:colOff>
      <xdr:row>15</xdr:row>
      <xdr:rowOff>205740</xdr:rowOff>
    </xdr:from>
    <xdr:to>
      <xdr:col>6</xdr:col>
      <xdr:colOff>1113208</xdr:colOff>
      <xdr:row>15</xdr:row>
      <xdr:rowOff>1177968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5F085CFC-AE36-418F-9102-77C2DF211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111239" y="20901660"/>
          <a:ext cx="998909" cy="972228"/>
        </a:xfrm>
        <a:prstGeom prst="rect">
          <a:avLst/>
        </a:prstGeom>
      </xdr:spPr>
    </xdr:pic>
    <xdr:clientData/>
  </xdr:twoCellAnchor>
  <xdr:twoCellAnchor editAs="oneCell">
    <xdr:from>
      <xdr:col>6</xdr:col>
      <xdr:colOff>150942</xdr:colOff>
      <xdr:row>16</xdr:row>
      <xdr:rowOff>80010</xdr:rowOff>
    </xdr:from>
    <xdr:to>
      <xdr:col>6</xdr:col>
      <xdr:colOff>987347</xdr:colOff>
      <xdr:row>16</xdr:row>
      <xdr:rowOff>897800</xdr:rowOff>
    </xdr:to>
    <xdr:pic>
      <xdr:nvPicPr>
        <xdr:cNvPr id="17" name="Obrázek 16">
          <a:extLst>
            <a:ext uri="{FF2B5EF4-FFF2-40B4-BE49-F238E27FC236}">
              <a16:creationId xmlns:a16="http://schemas.microsoft.com/office/drawing/2014/main" id="{6FC4CA37-DE67-4E6F-9506-9942C4AC8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965002" y="16729710"/>
          <a:ext cx="836405" cy="817790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17</xdr:row>
      <xdr:rowOff>22637</xdr:rowOff>
    </xdr:from>
    <xdr:to>
      <xdr:col>6</xdr:col>
      <xdr:colOff>741045</xdr:colOff>
      <xdr:row>17</xdr:row>
      <xdr:rowOff>1047671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4121E78E-45ED-40E5-86E1-5EE775EB2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080760" y="17739137"/>
          <a:ext cx="474345" cy="1025034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D4D2F-89FA-44D1-9B45-2E9E1AC0E6C8}">
  <dimension ref="A1:I29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3" sqref="D3"/>
    </sheetView>
  </sheetViews>
  <sheetFormatPr defaultColWidth="8.85546875" defaultRowHeight="15" x14ac:dyDescent="0.25"/>
  <cols>
    <col min="1" max="1" width="7.7109375" style="2" customWidth="1"/>
    <col min="2" max="2" width="31.5703125" style="6" customWidth="1"/>
    <col min="3" max="3" width="27.140625" style="2" customWidth="1"/>
    <col min="4" max="4" width="11.7109375" style="2" customWidth="1"/>
    <col min="5" max="5" width="5.7109375" style="2" customWidth="1"/>
    <col min="6" max="6" width="13.140625" style="2" customWidth="1"/>
    <col min="7" max="7" width="19.28515625" style="2" customWidth="1"/>
    <col min="8" max="8" width="52.7109375" style="6" customWidth="1"/>
    <col min="9" max="9" width="61.140625" style="2" bestFit="1" customWidth="1"/>
    <col min="10" max="16384" width="8.85546875" style="2"/>
  </cols>
  <sheetData>
    <row r="1" spans="1:9" ht="36.6" customHeight="1" x14ac:dyDescent="0.25">
      <c r="A1" s="1" t="s">
        <v>0</v>
      </c>
      <c r="B1" s="2" t="s">
        <v>1</v>
      </c>
      <c r="C1" s="2" t="s">
        <v>5</v>
      </c>
      <c r="D1" s="1" t="s">
        <v>61</v>
      </c>
      <c r="E1" s="1" t="s">
        <v>2</v>
      </c>
      <c r="F1" s="1" t="s">
        <v>62</v>
      </c>
      <c r="G1" s="2" t="s">
        <v>3</v>
      </c>
      <c r="H1" s="2" t="s">
        <v>4</v>
      </c>
    </row>
    <row r="2" spans="1:9" ht="111.6" customHeight="1" x14ac:dyDescent="0.25">
      <c r="A2" s="2">
        <v>1</v>
      </c>
      <c r="B2" s="3" t="s">
        <v>26</v>
      </c>
      <c r="C2" s="4" t="s">
        <v>24</v>
      </c>
      <c r="D2" s="22">
        <v>0</v>
      </c>
      <c r="E2" s="2">
        <v>1</v>
      </c>
      <c r="F2" s="5">
        <f>E2*D2</f>
        <v>0</v>
      </c>
      <c r="H2" s="9" t="s">
        <v>38</v>
      </c>
    </row>
    <row r="3" spans="1:9" ht="137.44999999999999" customHeight="1" x14ac:dyDescent="0.25">
      <c r="A3" s="2">
        <v>2</v>
      </c>
      <c r="B3" s="7" t="s">
        <v>25</v>
      </c>
      <c r="C3" s="2" t="s">
        <v>20</v>
      </c>
      <c r="D3" s="22">
        <v>0</v>
      </c>
      <c r="E3" s="2">
        <v>2</v>
      </c>
      <c r="F3" s="5">
        <f t="shared" ref="F3:F19" si="0">E3*D3</f>
        <v>0</v>
      </c>
      <c r="H3" s="8" t="s">
        <v>40</v>
      </c>
    </row>
    <row r="4" spans="1:9" ht="159.6" customHeight="1" x14ac:dyDescent="0.25">
      <c r="A4" s="2">
        <v>3</v>
      </c>
      <c r="B4" s="7" t="s">
        <v>27</v>
      </c>
      <c r="C4" s="2" t="s">
        <v>20</v>
      </c>
      <c r="D4" s="22">
        <v>0</v>
      </c>
      <c r="E4" s="2">
        <v>3</v>
      </c>
      <c r="F4" s="5">
        <f t="shared" si="0"/>
        <v>0</v>
      </c>
      <c r="H4" s="8" t="s">
        <v>37</v>
      </c>
    </row>
    <row r="5" spans="1:9" ht="178.9" customHeight="1" x14ac:dyDescent="0.25">
      <c r="A5" s="2">
        <v>4</v>
      </c>
      <c r="B5" s="7" t="s">
        <v>28</v>
      </c>
      <c r="C5" s="2" t="s">
        <v>23</v>
      </c>
      <c r="D5" s="22">
        <v>0</v>
      </c>
      <c r="E5" s="2">
        <v>2</v>
      </c>
      <c r="F5" s="5">
        <f t="shared" si="0"/>
        <v>0</v>
      </c>
      <c r="H5" s="8" t="s">
        <v>41</v>
      </c>
    </row>
    <row r="6" spans="1:9" ht="100.15" customHeight="1" x14ac:dyDescent="0.25">
      <c r="A6" s="2">
        <v>5</v>
      </c>
      <c r="B6" s="7" t="s">
        <v>30</v>
      </c>
      <c r="C6" s="2" t="s">
        <v>22</v>
      </c>
      <c r="D6" s="22">
        <v>0</v>
      </c>
      <c r="E6" s="2">
        <v>2</v>
      </c>
      <c r="F6" s="5">
        <f t="shared" si="0"/>
        <v>0</v>
      </c>
      <c r="H6" s="8" t="s">
        <v>42</v>
      </c>
    </row>
    <row r="7" spans="1:9" ht="89.45" customHeight="1" x14ac:dyDescent="0.25">
      <c r="A7" s="2">
        <v>6</v>
      </c>
      <c r="B7" s="7" t="s">
        <v>10</v>
      </c>
      <c r="C7" s="2" t="s">
        <v>21</v>
      </c>
      <c r="D7" s="22">
        <v>0</v>
      </c>
      <c r="E7" s="2">
        <v>1</v>
      </c>
      <c r="F7" s="5">
        <f t="shared" si="0"/>
        <v>0</v>
      </c>
      <c r="H7" s="9" t="s">
        <v>39</v>
      </c>
    </row>
    <row r="8" spans="1:9" ht="132.6" customHeight="1" x14ac:dyDescent="0.25">
      <c r="A8" s="2">
        <v>7</v>
      </c>
      <c r="B8" s="7" t="s">
        <v>31</v>
      </c>
      <c r="C8" s="2" t="s">
        <v>18</v>
      </c>
      <c r="D8" s="22">
        <v>0</v>
      </c>
      <c r="E8" s="2">
        <v>2</v>
      </c>
      <c r="F8" s="5">
        <f t="shared" si="0"/>
        <v>0</v>
      </c>
      <c r="H8" s="8" t="s">
        <v>43</v>
      </c>
    </row>
    <row r="9" spans="1:9" ht="120.6" customHeight="1" x14ac:dyDescent="0.25">
      <c r="A9" s="2">
        <v>8</v>
      </c>
      <c r="B9" s="7" t="s">
        <v>32</v>
      </c>
      <c r="C9" s="2" t="s">
        <v>20</v>
      </c>
      <c r="D9" s="22">
        <v>0</v>
      </c>
      <c r="E9" s="2">
        <v>1</v>
      </c>
      <c r="F9" s="5">
        <f t="shared" si="0"/>
        <v>0</v>
      </c>
      <c r="H9" s="8" t="s">
        <v>44</v>
      </c>
    </row>
    <row r="10" spans="1:9" ht="123" customHeight="1" x14ac:dyDescent="0.25">
      <c r="A10" s="2">
        <v>9</v>
      </c>
      <c r="B10" s="7" t="s">
        <v>33</v>
      </c>
      <c r="C10" s="2" t="s">
        <v>19</v>
      </c>
      <c r="D10" s="22">
        <v>0</v>
      </c>
      <c r="E10" s="2">
        <v>1</v>
      </c>
      <c r="F10" s="5">
        <f t="shared" si="0"/>
        <v>0</v>
      </c>
      <c r="H10" s="8" t="s">
        <v>45</v>
      </c>
    </row>
    <row r="11" spans="1:9" ht="102.6" customHeight="1" x14ac:dyDescent="0.25">
      <c r="A11" s="2">
        <v>10</v>
      </c>
      <c r="B11" s="7" t="s">
        <v>34</v>
      </c>
      <c r="C11" s="2" t="s">
        <v>18</v>
      </c>
      <c r="D11" s="22">
        <v>0</v>
      </c>
      <c r="E11" s="2">
        <v>1</v>
      </c>
      <c r="F11" s="5">
        <f t="shared" si="0"/>
        <v>0</v>
      </c>
      <c r="H11" s="8" t="s">
        <v>46</v>
      </c>
    </row>
    <row r="12" spans="1:9" ht="84" customHeight="1" x14ac:dyDescent="0.25">
      <c r="A12" s="2">
        <v>11</v>
      </c>
      <c r="B12" s="7" t="s">
        <v>35</v>
      </c>
      <c r="C12" s="2" t="s">
        <v>17</v>
      </c>
      <c r="D12" s="22">
        <v>0</v>
      </c>
      <c r="E12" s="2">
        <v>3</v>
      </c>
      <c r="F12" s="5">
        <f t="shared" si="0"/>
        <v>0</v>
      </c>
      <c r="H12" s="8" t="s">
        <v>47</v>
      </c>
    </row>
    <row r="13" spans="1:9" ht="87" customHeight="1" x14ac:dyDescent="0.25">
      <c r="A13" s="2">
        <v>12</v>
      </c>
      <c r="B13" s="9" t="s">
        <v>36</v>
      </c>
      <c r="C13" s="2" t="s">
        <v>16</v>
      </c>
      <c r="D13" s="22">
        <v>0</v>
      </c>
      <c r="E13" s="2">
        <v>1</v>
      </c>
      <c r="F13" s="5">
        <f>E13*D13</f>
        <v>0</v>
      </c>
      <c r="H13" s="9" t="s">
        <v>48</v>
      </c>
    </row>
    <row r="14" spans="1:9" ht="99" customHeight="1" x14ac:dyDescent="0.25">
      <c r="A14" s="2">
        <v>13</v>
      </c>
      <c r="B14" s="7" t="s">
        <v>11</v>
      </c>
      <c r="D14" s="22">
        <v>0</v>
      </c>
      <c r="E14" s="2">
        <v>18</v>
      </c>
      <c r="F14" s="5">
        <f>E14*D14</f>
        <v>0</v>
      </c>
      <c r="H14" s="14" t="s">
        <v>49</v>
      </c>
      <c r="I14" s="10"/>
    </row>
    <row r="15" spans="1:9" ht="72.599999999999994" customHeight="1" x14ac:dyDescent="0.25">
      <c r="A15" s="2">
        <v>14</v>
      </c>
      <c r="B15" s="11" t="s">
        <v>29</v>
      </c>
      <c r="C15" s="2" t="s">
        <v>15</v>
      </c>
      <c r="D15" s="22">
        <v>0</v>
      </c>
      <c r="E15" s="2">
        <v>4</v>
      </c>
      <c r="F15" s="5">
        <f t="shared" si="0"/>
        <v>0</v>
      </c>
      <c r="H15" s="9" t="s">
        <v>50</v>
      </c>
    </row>
    <row r="16" spans="1:9" ht="114.6" customHeight="1" x14ac:dyDescent="0.25">
      <c r="A16" s="2">
        <v>15</v>
      </c>
      <c r="B16" s="13" t="s">
        <v>6</v>
      </c>
      <c r="C16" s="2" t="s">
        <v>12</v>
      </c>
      <c r="D16" s="22">
        <v>0</v>
      </c>
      <c r="E16" s="2">
        <v>3</v>
      </c>
      <c r="F16" s="5">
        <f t="shared" si="0"/>
        <v>0</v>
      </c>
      <c r="H16" s="9" t="s">
        <v>51</v>
      </c>
    </row>
    <row r="17" spans="1:8" ht="84" customHeight="1" x14ac:dyDescent="0.25">
      <c r="A17" s="2">
        <v>16</v>
      </c>
      <c r="B17" s="6" t="s">
        <v>7</v>
      </c>
      <c r="C17" s="2" t="s">
        <v>13</v>
      </c>
      <c r="D17" s="23">
        <v>0</v>
      </c>
      <c r="E17" s="2">
        <v>1</v>
      </c>
      <c r="F17" s="5">
        <f t="shared" si="0"/>
        <v>0</v>
      </c>
      <c r="H17" s="9" t="s">
        <v>52</v>
      </c>
    </row>
    <row r="18" spans="1:8" ht="84" customHeight="1" x14ac:dyDescent="0.25">
      <c r="A18" s="2">
        <v>17</v>
      </c>
      <c r="B18" s="6" t="s">
        <v>8</v>
      </c>
      <c r="C18" s="2" t="s">
        <v>14</v>
      </c>
      <c r="D18" s="23">
        <v>0</v>
      </c>
      <c r="E18" s="2">
        <v>3</v>
      </c>
      <c r="F18" s="5">
        <f t="shared" si="0"/>
        <v>0</v>
      </c>
      <c r="H18" s="9" t="s">
        <v>53</v>
      </c>
    </row>
    <row r="19" spans="1:8" ht="84" customHeight="1" thickBot="1" x14ac:dyDescent="0.3">
      <c r="A19" s="2">
        <v>18</v>
      </c>
      <c r="B19" s="1" t="s">
        <v>59</v>
      </c>
      <c r="C19" s="2" t="s">
        <v>60</v>
      </c>
      <c r="D19" s="23">
        <v>0</v>
      </c>
      <c r="E19" s="2">
        <v>1</v>
      </c>
      <c r="F19" s="5">
        <f t="shared" si="0"/>
        <v>0</v>
      </c>
      <c r="G19" s="2" t="e" vm="1">
        <v>#VALUE!</v>
      </c>
      <c r="H19" s="9" t="s">
        <v>64</v>
      </c>
    </row>
    <row r="20" spans="1:8" ht="15.75" thickBot="1" x14ac:dyDescent="0.3">
      <c r="B20" s="6" t="s">
        <v>9</v>
      </c>
      <c r="F20" s="16">
        <f>SUM(F2:F19)</f>
        <v>0</v>
      </c>
    </row>
    <row r="21" spans="1:8" ht="15.75" thickBot="1" x14ac:dyDescent="0.3">
      <c r="F21" s="12"/>
    </row>
    <row r="22" spans="1:8" ht="15.75" thickBot="1" x14ac:dyDescent="0.3">
      <c r="D22" s="17" t="s">
        <v>63</v>
      </c>
      <c r="E22" s="18"/>
      <c r="F22" s="15">
        <f>F20*1.21</f>
        <v>0</v>
      </c>
    </row>
    <row r="24" spans="1:8" ht="28.5" x14ac:dyDescent="0.25">
      <c r="A24" s="19" t="s">
        <v>54</v>
      </c>
      <c r="B24" s="19"/>
      <c r="C24" s="19"/>
      <c r="D24" s="19"/>
      <c r="E24" s="19"/>
      <c r="F24" s="19"/>
      <c r="G24" s="19"/>
      <c r="H24" s="19"/>
    </row>
    <row r="25" spans="1:8" ht="6" customHeight="1" x14ac:dyDescent="0.25">
      <c r="A25" s="21"/>
      <c r="B25" s="21"/>
      <c r="C25" s="21"/>
      <c r="D25" s="21"/>
      <c r="E25" s="21"/>
      <c r="F25" s="21"/>
      <c r="G25" s="21"/>
      <c r="H25" s="21"/>
    </row>
    <row r="26" spans="1:8" x14ac:dyDescent="0.25">
      <c r="A26" s="20" t="s">
        <v>58</v>
      </c>
      <c r="B26" s="20"/>
      <c r="C26" s="20"/>
      <c r="D26" s="20"/>
      <c r="E26" s="20"/>
      <c r="F26" s="20"/>
      <c r="G26" s="20"/>
      <c r="H26" s="20"/>
    </row>
    <row r="27" spans="1:8" x14ac:dyDescent="0.25">
      <c r="A27" s="20" t="s">
        <v>55</v>
      </c>
      <c r="B27" s="20"/>
      <c r="C27" s="20"/>
      <c r="D27" s="20"/>
      <c r="E27" s="20"/>
      <c r="F27" s="20"/>
      <c r="G27" s="20"/>
      <c r="H27" s="20"/>
    </row>
    <row r="28" spans="1:8" ht="34.15" customHeight="1" x14ac:dyDescent="0.25">
      <c r="A28" s="20" t="s">
        <v>56</v>
      </c>
      <c r="B28" s="20"/>
      <c r="C28" s="20"/>
      <c r="D28" s="20"/>
      <c r="E28" s="20"/>
      <c r="F28" s="20"/>
      <c r="G28" s="20"/>
      <c r="H28" s="20"/>
    </row>
    <row r="29" spans="1:8" ht="32.450000000000003" customHeight="1" x14ac:dyDescent="0.25">
      <c r="A29" s="20" t="s">
        <v>57</v>
      </c>
      <c r="B29" s="20"/>
      <c r="C29" s="20"/>
      <c r="D29" s="20"/>
      <c r="E29" s="20"/>
      <c r="F29" s="20"/>
      <c r="G29" s="20"/>
      <c r="H29" s="20"/>
    </row>
  </sheetData>
  <sheetProtection algorithmName="SHA-512" hashValue="3fbpqQt26ORGZusVzeJ+2tf5QRPy9tr4lFdOvm9lRCcOYlpfuNLacnP9YPomETRR5W9oTs9qREXjWBAILfAhPg==" saltValue="ZmduYaXIINFZZ7QhM2ZqiA==" spinCount="100000" sheet="1" objects="1" scenarios="1"/>
  <mergeCells count="7">
    <mergeCell ref="A29:H29"/>
    <mergeCell ref="A25:H25"/>
    <mergeCell ref="D22:E22"/>
    <mergeCell ref="A24:H24"/>
    <mergeCell ref="A26:H26"/>
    <mergeCell ref="A27:H27"/>
    <mergeCell ref="A28:H28"/>
  </mergeCells>
  <pageMargins left="0.19685039370078741" right="0.19685039370078741" top="0.19685039370078741" bottom="0.19685039370078741" header="0" footer="0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ŠD_nábytek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</dc:creator>
  <cp:lastModifiedBy>Grunt Tomáš</cp:lastModifiedBy>
  <dcterms:created xsi:type="dcterms:W3CDTF">2024-11-19T08:56:31Z</dcterms:created>
  <dcterms:modified xsi:type="dcterms:W3CDTF">2026-04-01T07:09:22Z</dcterms:modified>
</cp:coreProperties>
</file>